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640" windowHeight="11160" tabRatio="852"/>
  </bookViews>
  <sheets>
    <sheet name="Returning Students" sheetId="15" r:id="rId1"/>
    <sheet name="Bay" sheetId="1" r:id="rId2"/>
    <sheet name="Brevard" sheetId="5" r:id="rId3"/>
    <sheet name="Broward" sheetId="3" r:id="rId4"/>
    <sheet name="Columbia" sheetId="6" r:id="rId5"/>
    <sheet name="Lake" sheetId="4" r:id="rId6"/>
    <sheet name="Leon" sheetId="7" r:id="rId7"/>
    <sheet name="Levy" sheetId="8" r:id="rId8"/>
    <sheet name="Orange" sheetId="10" r:id="rId9"/>
    <sheet name="Osceola" sheetId="11" r:id="rId10"/>
    <sheet name="Pasco" sheetId="13" r:id="rId11"/>
    <sheet name="Polk" sheetId="14" r:id="rId12"/>
    <sheet name="Seminole" sheetId="17" r:id="rId13"/>
    <sheet name="Volusia " sheetId="18" r:id="rId14"/>
  </sheets>
  <definedNames>
    <definedName name="_xlnm.Print_Area" localSheetId="1">Bay!$A$1:$G$61</definedName>
    <definedName name="_xlnm.Print_Area" localSheetId="2">Brevard!$A$1:$G$60</definedName>
    <definedName name="_xlnm.Print_Area" localSheetId="3">Broward!$A$1:$G$61</definedName>
    <definedName name="_xlnm.Print_Area" localSheetId="4">Columbia!$A$1:$G$61</definedName>
    <definedName name="_xlnm.Print_Area" localSheetId="5">Lake!$A$1:$G$61</definedName>
    <definedName name="_xlnm.Print_Area" localSheetId="6">Leon!$A$1:$G$61</definedName>
    <definedName name="_xlnm.Print_Area" localSheetId="7">Levy!$A$1:$G$62</definedName>
    <definedName name="_xlnm.Print_Area" localSheetId="8">Orange!$A$1:$G$61</definedName>
    <definedName name="_xlnm.Print_Area" localSheetId="9">Osceola!$A$1:$G$61</definedName>
    <definedName name="_xlnm.Print_Area" localSheetId="10">Pasco!$A$1:$G$61</definedName>
    <definedName name="_xlnm.Print_Area" localSheetId="11">Polk!$A$1:$G$61</definedName>
    <definedName name="_xlnm.Print_Area" localSheetId="0">'Returning Students'!$A$23:$F$40</definedName>
    <definedName name="_xlnm.Print_Area" localSheetId="12">Seminole!$A$1:$G$61</definedName>
    <definedName name="_xlnm.Print_Area" localSheetId="13">'Volusia '!$A$1:$G$60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8" l="1"/>
  <c r="G54" i="18"/>
  <c r="G56" i="18" s="1"/>
  <c r="F54" i="18"/>
  <c r="F56" i="18" s="1"/>
  <c r="E54" i="18"/>
  <c r="E56" i="18" s="1"/>
  <c r="D54" i="18"/>
  <c r="C54" i="18"/>
  <c r="C56" i="18" s="1"/>
  <c r="B54" i="18"/>
  <c r="B56" i="18" s="1"/>
  <c r="D37" i="18"/>
  <c r="G35" i="18"/>
  <c r="G37" i="18" s="1"/>
  <c r="F35" i="18"/>
  <c r="F37" i="18" s="1"/>
  <c r="E35" i="18"/>
  <c r="E37" i="18" s="1"/>
  <c r="D35" i="18"/>
  <c r="C35" i="18"/>
  <c r="C37" i="18" s="1"/>
  <c r="B35" i="18"/>
  <c r="B37" i="18" s="1"/>
  <c r="G16" i="18"/>
  <c r="G18" i="18" s="1"/>
  <c r="F16" i="18"/>
  <c r="F18" i="18" s="1"/>
  <c r="E16" i="18"/>
  <c r="E18" i="18" s="1"/>
  <c r="D16" i="18"/>
  <c r="D18" i="18" s="1"/>
  <c r="C16" i="18"/>
  <c r="C18" i="18" s="1"/>
  <c r="B16" i="18"/>
  <c r="B18" i="18" s="1"/>
  <c r="F54" i="15" l="1"/>
  <c r="F56" i="15" s="1"/>
  <c r="E54" i="15"/>
  <c r="E56" i="15" s="1"/>
  <c r="D54" i="15"/>
  <c r="D56" i="15" s="1"/>
  <c r="C54" i="15"/>
  <c r="C56" i="15" s="1"/>
  <c r="B54" i="15"/>
  <c r="B56" i="15" s="1"/>
  <c r="F37" i="15"/>
  <c r="F35" i="15"/>
  <c r="E35" i="15"/>
  <c r="E37" i="15" s="1"/>
  <c r="D35" i="15"/>
  <c r="D37" i="15" s="1"/>
  <c r="C35" i="15"/>
  <c r="C37" i="15" s="1"/>
  <c r="B35" i="15"/>
  <c r="B37" i="15" s="1"/>
  <c r="F16" i="15"/>
  <c r="F18" i="15" s="1"/>
  <c r="E16" i="15"/>
  <c r="E18" i="15" s="1"/>
  <c r="D16" i="15"/>
  <c r="D18" i="15" s="1"/>
  <c r="C16" i="15"/>
  <c r="C18" i="15" s="1"/>
  <c r="B16" i="15"/>
  <c r="B18" i="15" s="1"/>
  <c r="G56" i="17"/>
  <c r="D56" i="17"/>
  <c r="C56" i="17"/>
  <c r="G54" i="17"/>
  <c r="F54" i="17"/>
  <c r="F56" i="17" s="1"/>
  <c r="E54" i="17"/>
  <c r="E56" i="17" s="1"/>
  <c r="D54" i="17"/>
  <c r="C54" i="17"/>
  <c r="B54" i="17"/>
  <c r="B56" i="17" s="1"/>
  <c r="G37" i="17"/>
  <c r="D37" i="17"/>
  <c r="C37" i="17"/>
  <c r="G35" i="17"/>
  <c r="F35" i="17"/>
  <c r="F37" i="17" s="1"/>
  <c r="E35" i="17"/>
  <c r="E37" i="17" s="1"/>
  <c r="D35" i="17"/>
  <c r="C35" i="17"/>
  <c r="B35" i="17"/>
  <c r="B37" i="17" s="1"/>
  <c r="G16" i="17"/>
  <c r="G18" i="17" s="1"/>
  <c r="F16" i="17"/>
  <c r="F18" i="17" s="1"/>
  <c r="E16" i="17"/>
  <c r="E18" i="17" s="1"/>
  <c r="D16" i="17"/>
  <c r="D18" i="17" s="1"/>
  <c r="C16" i="17"/>
  <c r="C18" i="17" s="1"/>
  <c r="B16" i="17"/>
  <c r="B18" i="17" s="1"/>
  <c r="G56" i="14"/>
  <c r="C56" i="14"/>
  <c r="G54" i="14"/>
  <c r="F54" i="14"/>
  <c r="F56" i="14" s="1"/>
  <c r="E54" i="14"/>
  <c r="E56" i="14" s="1"/>
  <c r="D54" i="14"/>
  <c r="D56" i="14" s="1"/>
  <c r="C54" i="14"/>
  <c r="B54" i="14"/>
  <c r="B56" i="14" s="1"/>
  <c r="G37" i="14"/>
  <c r="F37" i="14"/>
  <c r="C37" i="14"/>
  <c r="B37" i="14"/>
  <c r="G35" i="14"/>
  <c r="F35" i="14"/>
  <c r="E35" i="14"/>
  <c r="E37" i="14" s="1"/>
  <c r="D35" i="14"/>
  <c r="D37" i="14" s="1"/>
  <c r="C35" i="14"/>
  <c r="B35" i="14"/>
  <c r="G16" i="14"/>
  <c r="G18" i="14" s="1"/>
  <c r="F16" i="14"/>
  <c r="F18" i="14" s="1"/>
  <c r="E16" i="14"/>
  <c r="E18" i="14" s="1"/>
  <c r="D16" i="14"/>
  <c r="D18" i="14" s="1"/>
  <c r="C16" i="14"/>
  <c r="C18" i="14" s="1"/>
  <c r="B16" i="14"/>
  <c r="B18" i="14" s="1"/>
  <c r="G56" i="13"/>
  <c r="D56" i="13"/>
  <c r="C56" i="13"/>
  <c r="G54" i="13"/>
  <c r="F54" i="13"/>
  <c r="F56" i="13" s="1"/>
  <c r="E54" i="13"/>
  <c r="E56" i="13" s="1"/>
  <c r="D54" i="13"/>
  <c r="C54" i="13"/>
  <c r="B54" i="13"/>
  <c r="B56" i="13" s="1"/>
  <c r="G37" i="13"/>
  <c r="D37" i="13"/>
  <c r="C37" i="13"/>
  <c r="G35" i="13"/>
  <c r="F35" i="13"/>
  <c r="F37" i="13" s="1"/>
  <c r="E35" i="13"/>
  <c r="E37" i="13" s="1"/>
  <c r="D35" i="13"/>
  <c r="C35" i="13"/>
  <c r="B35" i="13"/>
  <c r="B37" i="13" s="1"/>
  <c r="G16" i="13"/>
  <c r="G18" i="13" s="1"/>
  <c r="F16" i="13"/>
  <c r="F18" i="13" s="1"/>
  <c r="E16" i="13"/>
  <c r="E18" i="13" s="1"/>
  <c r="D16" i="13"/>
  <c r="D18" i="13" s="1"/>
  <c r="C16" i="13"/>
  <c r="C18" i="13" s="1"/>
  <c r="B16" i="13"/>
  <c r="B18" i="13" s="1"/>
  <c r="C56" i="11"/>
  <c r="G54" i="11"/>
  <c r="G56" i="11" s="1"/>
  <c r="F54" i="11"/>
  <c r="F56" i="11" s="1"/>
  <c r="E54" i="11"/>
  <c r="E56" i="11" s="1"/>
  <c r="D54" i="11"/>
  <c r="D56" i="11" s="1"/>
  <c r="C54" i="11"/>
  <c r="B54" i="11"/>
  <c r="B56" i="11" s="1"/>
  <c r="G37" i="11"/>
  <c r="C37" i="11"/>
  <c r="G35" i="11"/>
  <c r="F35" i="11"/>
  <c r="F37" i="11" s="1"/>
  <c r="E35" i="11"/>
  <c r="E37" i="11" s="1"/>
  <c r="D35" i="11"/>
  <c r="D37" i="11" s="1"/>
  <c r="C35" i="11"/>
  <c r="B35" i="11"/>
  <c r="B37" i="11" s="1"/>
  <c r="G16" i="11"/>
  <c r="G18" i="11" s="1"/>
  <c r="F16" i="11"/>
  <c r="F18" i="11" s="1"/>
  <c r="E16" i="11"/>
  <c r="E18" i="11" s="1"/>
  <c r="D16" i="11"/>
  <c r="D18" i="11" s="1"/>
  <c r="C16" i="11"/>
  <c r="C18" i="11" s="1"/>
  <c r="B16" i="11"/>
  <c r="B18" i="11" s="1"/>
  <c r="B56" i="10"/>
  <c r="G54" i="10"/>
  <c r="G56" i="10" s="1"/>
  <c r="F54" i="10"/>
  <c r="F56" i="10" s="1"/>
  <c r="E54" i="10"/>
  <c r="E56" i="10" s="1"/>
  <c r="D54" i="10"/>
  <c r="D56" i="10" s="1"/>
  <c r="C54" i="10"/>
  <c r="C56" i="10" s="1"/>
  <c r="B54" i="10"/>
  <c r="C37" i="10"/>
  <c r="G35" i="10"/>
  <c r="G37" i="10" s="1"/>
  <c r="F35" i="10"/>
  <c r="F37" i="10" s="1"/>
  <c r="E35" i="10"/>
  <c r="E37" i="10" s="1"/>
  <c r="D35" i="10"/>
  <c r="D37" i="10" s="1"/>
  <c r="C35" i="10"/>
  <c r="B35" i="10"/>
  <c r="B37" i="10" s="1"/>
  <c r="G16" i="10"/>
  <c r="G18" i="10" s="1"/>
  <c r="F16" i="10"/>
  <c r="F18" i="10" s="1"/>
  <c r="E16" i="10"/>
  <c r="E18" i="10" s="1"/>
  <c r="D16" i="10"/>
  <c r="D18" i="10" s="1"/>
  <c r="C16" i="10"/>
  <c r="C18" i="10" s="1"/>
  <c r="B16" i="10"/>
  <c r="B18" i="10" s="1"/>
  <c r="B36" i="8"/>
  <c r="B38" i="8" s="1"/>
  <c r="G57" i="8"/>
  <c r="F57" i="8"/>
  <c r="C57" i="8"/>
  <c r="B57" i="8"/>
  <c r="G55" i="8"/>
  <c r="F55" i="8"/>
  <c r="E55" i="8"/>
  <c r="E57" i="8" s="1"/>
  <c r="D55" i="8"/>
  <c r="D57" i="8" s="1"/>
  <c r="C55" i="8"/>
  <c r="B55" i="8"/>
  <c r="G38" i="8"/>
  <c r="F38" i="8"/>
  <c r="C38" i="8"/>
  <c r="G36" i="8"/>
  <c r="F36" i="8"/>
  <c r="E36" i="8"/>
  <c r="E38" i="8" s="1"/>
  <c r="D36" i="8"/>
  <c r="D38" i="8" s="1"/>
  <c r="C36" i="8"/>
  <c r="G16" i="8"/>
  <c r="G18" i="8" s="1"/>
  <c r="F16" i="8"/>
  <c r="F18" i="8" s="1"/>
  <c r="E16" i="8"/>
  <c r="E18" i="8" s="1"/>
  <c r="D16" i="8"/>
  <c r="D18" i="8" s="1"/>
  <c r="C16" i="8"/>
  <c r="C18" i="8" s="1"/>
  <c r="B16" i="8"/>
  <c r="B18" i="8" s="1"/>
  <c r="G56" i="7"/>
  <c r="F56" i="7"/>
  <c r="C56" i="7"/>
  <c r="B56" i="7"/>
  <c r="G54" i="7"/>
  <c r="F54" i="7"/>
  <c r="E54" i="7"/>
  <c r="E56" i="7" s="1"/>
  <c r="D54" i="7"/>
  <c r="D56" i="7" s="1"/>
  <c r="C54" i="7"/>
  <c r="B54" i="7"/>
  <c r="G37" i="7"/>
  <c r="F37" i="7"/>
  <c r="C37" i="7"/>
  <c r="B37" i="7"/>
  <c r="G35" i="7"/>
  <c r="F35" i="7"/>
  <c r="E35" i="7"/>
  <c r="E37" i="7" s="1"/>
  <c r="D35" i="7"/>
  <c r="D37" i="7" s="1"/>
  <c r="C35" i="7"/>
  <c r="B35" i="7"/>
  <c r="G16" i="7"/>
  <c r="G18" i="7" s="1"/>
  <c r="F16" i="7"/>
  <c r="F18" i="7" s="1"/>
  <c r="E16" i="7"/>
  <c r="E18" i="7" s="1"/>
  <c r="D16" i="7"/>
  <c r="D18" i="7" s="1"/>
  <c r="C16" i="7"/>
  <c r="C18" i="7" s="1"/>
  <c r="B16" i="7"/>
  <c r="B18" i="7" s="1"/>
  <c r="F56" i="4"/>
  <c r="B56" i="4"/>
  <c r="G54" i="4"/>
  <c r="G56" i="4" s="1"/>
  <c r="F54" i="4"/>
  <c r="E54" i="4"/>
  <c r="E56" i="4" s="1"/>
  <c r="D54" i="4"/>
  <c r="D56" i="4" s="1"/>
  <c r="C54" i="4"/>
  <c r="C56" i="4" s="1"/>
  <c r="B54" i="4"/>
  <c r="G37" i="4"/>
  <c r="F37" i="4"/>
  <c r="C37" i="4"/>
  <c r="B37" i="4"/>
  <c r="G35" i="4"/>
  <c r="F35" i="4"/>
  <c r="E35" i="4"/>
  <c r="E37" i="4" s="1"/>
  <c r="D35" i="4"/>
  <c r="D37" i="4" s="1"/>
  <c r="C35" i="4"/>
  <c r="B35" i="4"/>
  <c r="G16" i="4"/>
  <c r="G18" i="4" s="1"/>
  <c r="F16" i="4"/>
  <c r="F18" i="4" s="1"/>
  <c r="E16" i="4"/>
  <c r="E18" i="4" s="1"/>
  <c r="D16" i="4"/>
  <c r="D18" i="4" s="1"/>
  <c r="C16" i="4"/>
  <c r="C18" i="4" s="1"/>
  <c r="B16" i="4"/>
  <c r="B18" i="4" s="1"/>
  <c r="E56" i="6"/>
  <c r="D56" i="6"/>
  <c r="G54" i="6"/>
  <c r="G56" i="6" s="1"/>
  <c r="F54" i="6"/>
  <c r="F56" i="6" s="1"/>
  <c r="E54" i="6"/>
  <c r="D54" i="6"/>
  <c r="C54" i="6"/>
  <c r="C56" i="6" s="1"/>
  <c r="B54" i="6"/>
  <c r="B56" i="6" s="1"/>
  <c r="E37" i="6"/>
  <c r="D37" i="6"/>
  <c r="G35" i="6"/>
  <c r="G37" i="6" s="1"/>
  <c r="F35" i="6"/>
  <c r="F37" i="6" s="1"/>
  <c r="E35" i="6"/>
  <c r="D35" i="6"/>
  <c r="C35" i="6"/>
  <c r="C37" i="6" s="1"/>
  <c r="B35" i="6"/>
  <c r="B37" i="6" s="1"/>
  <c r="G16" i="6"/>
  <c r="G18" i="6" s="1"/>
  <c r="F16" i="6"/>
  <c r="F18" i="6" s="1"/>
  <c r="E16" i="6"/>
  <c r="E18" i="6" s="1"/>
  <c r="D16" i="6"/>
  <c r="D18" i="6" s="1"/>
  <c r="C16" i="6"/>
  <c r="C18" i="6" s="1"/>
  <c r="B16" i="6"/>
  <c r="B18" i="6" s="1"/>
  <c r="E56" i="3"/>
  <c r="D56" i="3"/>
  <c r="G54" i="3"/>
  <c r="G56" i="3" s="1"/>
  <c r="F54" i="3"/>
  <c r="F56" i="3" s="1"/>
  <c r="E54" i="3"/>
  <c r="D54" i="3"/>
  <c r="C54" i="3"/>
  <c r="C56" i="3" s="1"/>
  <c r="B54" i="3"/>
  <c r="B56" i="3" s="1"/>
  <c r="E37" i="3"/>
  <c r="D37" i="3"/>
  <c r="G35" i="3"/>
  <c r="G37" i="3" s="1"/>
  <c r="F35" i="3"/>
  <c r="F37" i="3" s="1"/>
  <c r="E35" i="3"/>
  <c r="D35" i="3"/>
  <c r="C35" i="3"/>
  <c r="C37" i="3" s="1"/>
  <c r="B35" i="3"/>
  <c r="B37" i="3" s="1"/>
  <c r="G16" i="3"/>
  <c r="G18" i="3" s="1"/>
  <c r="F16" i="3"/>
  <c r="F18" i="3" s="1"/>
  <c r="E16" i="3"/>
  <c r="E18" i="3" s="1"/>
  <c r="D16" i="3"/>
  <c r="D18" i="3" s="1"/>
  <c r="C16" i="3"/>
  <c r="C18" i="3" s="1"/>
  <c r="B16" i="3"/>
  <c r="B18" i="3" s="1"/>
  <c r="G56" i="5"/>
  <c r="F56" i="5"/>
  <c r="C56" i="5"/>
  <c r="B56" i="5"/>
  <c r="G54" i="5"/>
  <c r="F54" i="5"/>
  <c r="E54" i="5"/>
  <c r="E56" i="5" s="1"/>
  <c r="D54" i="5"/>
  <c r="D56" i="5" s="1"/>
  <c r="C54" i="5"/>
  <c r="B54" i="5"/>
  <c r="G37" i="5"/>
  <c r="F37" i="5"/>
  <c r="C37" i="5"/>
  <c r="B37" i="5"/>
  <c r="G35" i="5"/>
  <c r="F35" i="5"/>
  <c r="E35" i="5"/>
  <c r="E37" i="5" s="1"/>
  <c r="D35" i="5"/>
  <c r="D37" i="5" s="1"/>
  <c r="C35" i="5"/>
  <c r="B35" i="5"/>
  <c r="B18" i="5"/>
  <c r="G16" i="5"/>
  <c r="G18" i="5" s="1"/>
  <c r="F16" i="5"/>
  <c r="F18" i="5" s="1"/>
  <c r="E16" i="5"/>
  <c r="E18" i="5" s="1"/>
  <c r="D16" i="5"/>
  <c r="D18" i="5" s="1"/>
  <c r="C16" i="5"/>
  <c r="C18" i="5" s="1"/>
  <c r="B16" i="5"/>
  <c r="G16" i="1"/>
  <c r="F16" i="1"/>
  <c r="E16" i="1"/>
  <c r="D16" i="1"/>
  <c r="C16" i="1"/>
  <c r="B16" i="1"/>
  <c r="E54" i="1" l="1"/>
  <c r="E56" i="1" s="1"/>
  <c r="D54" i="1"/>
  <c r="D56" i="1" s="1"/>
  <c r="B54" i="1"/>
  <c r="B56" i="1" s="1"/>
  <c r="G35" i="1"/>
  <c r="G37" i="1" s="1"/>
  <c r="E35" i="1"/>
  <c r="E37" i="1" s="1"/>
  <c r="D35" i="1"/>
  <c r="D37" i="1" s="1"/>
  <c r="C35" i="1"/>
  <c r="C37" i="1" s="1"/>
  <c r="B35" i="1"/>
  <c r="B37" i="1" s="1"/>
  <c r="G18" i="1"/>
  <c r="E18" i="1"/>
  <c r="G54" i="1"/>
  <c r="G56" i="1" s="1"/>
  <c r="F54" i="1"/>
  <c r="F56" i="1" s="1"/>
  <c r="C54" i="1"/>
  <c r="C56" i="1" s="1"/>
  <c r="F35" i="1"/>
  <c r="F37" i="1" s="1"/>
  <c r="D18" i="1"/>
  <c r="F18" i="1"/>
  <c r="C18" i="1" l="1"/>
  <c r="B18" i="1" l="1"/>
</calcChain>
</file>

<file path=xl/sharedStrings.xml><?xml version="1.0" encoding="utf-8"?>
<sst xmlns="http://schemas.openxmlformats.org/spreadsheetml/2006/main" count="810" uniqueCount="39">
  <si>
    <t>GRADES</t>
  </si>
  <si>
    <t>Supplies</t>
  </si>
  <si>
    <t>Ipads</t>
  </si>
  <si>
    <t>Graduation</t>
  </si>
  <si>
    <t>Field Trips</t>
  </si>
  <si>
    <t>Private piano lessons excluded</t>
  </si>
  <si>
    <t>Administrative Fee</t>
  </si>
  <si>
    <t>Scholarship Amount</t>
  </si>
  <si>
    <t>Non-Constituent Rate</t>
  </si>
  <si>
    <t>Non-SDA Rate</t>
  </si>
  <si>
    <t>Constituent Rate</t>
  </si>
  <si>
    <t>Tuition - Consituent Rate</t>
  </si>
  <si>
    <t>K-3</t>
  </si>
  <si>
    <t>Registration</t>
  </si>
  <si>
    <t>4</t>
  </si>
  <si>
    <t>5</t>
  </si>
  <si>
    <t>6</t>
  </si>
  <si>
    <t>7</t>
  </si>
  <si>
    <t>8</t>
  </si>
  <si>
    <t>Meals ($5 per meal)*</t>
  </si>
  <si>
    <t>Total Tuition Cost</t>
  </si>
  <si>
    <t>Other</t>
  </si>
  <si>
    <t>Fees not listed on this allocation are your responsibility</t>
  </si>
  <si>
    <t>Tuition Amount not Covered by SUFS</t>
  </si>
  <si>
    <t>Bay County</t>
  </si>
  <si>
    <t>Brevard County</t>
  </si>
  <si>
    <t>Broward County</t>
  </si>
  <si>
    <t>Columbia County</t>
  </si>
  <si>
    <t>Lake County</t>
  </si>
  <si>
    <t>Leon County</t>
  </si>
  <si>
    <t>Levy County</t>
  </si>
  <si>
    <t>Orange County</t>
  </si>
  <si>
    <t>Osceola County</t>
  </si>
  <si>
    <t>Pasco County</t>
  </si>
  <si>
    <t>Polk County</t>
  </si>
  <si>
    <t>Seminole County</t>
  </si>
  <si>
    <t>Returning Students</t>
  </si>
  <si>
    <t>1-4</t>
  </si>
  <si>
    <t>Volusia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</si>
</sst>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quotePrefix="1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164" fontId="3" fillId="0" borderId="0" xfId="1" applyNumberFormat="1" applyFont="1" applyBorder="1"/>
    <xf numFmtId="164" fontId="3" fillId="0" borderId="0" xfId="1" applyNumberFormat="1" applyFont="1"/>
    <xf numFmtId="164" fontId="2" fillId="0" borderId="2" xfId="1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Font="1" applyBorder="1"/>
    <xf numFmtId="0" fontId="3" fillId="0" borderId="3" xfId="0" applyFont="1" applyBorder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/>
    <xf numFmtId="0" fontId="2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workbookViewId="0">
      <selection activeCell="A23" sqref="A23:F40"/>
    </sheetView>
  </sheetViews>
  <sheetFormatPr defaultRowHeight="15" x14ac:dyDescent="0.25"/>
  <cols>
    <col min="1" max="1" width="42.5703125" style="1" customWidth="1"/>
    <col min="2" max="6" width="10.7109375" style="1" customWidth="1"/>
    <col min="7" max="7" width="9.140625" style="2"/>
    <col min="8" max="16384" width="9.140625" style="1"/>
  </cols>
  <sheetData>
    <row r="1" spans="1:7" ht="20.25" x14ac:dyDescent="0.3">
      <c r="A1" s="25" t="s">
        <v>36</v>
      </c>
      <c r="B1" s="25"/>
      <c r="C1" s="25"/>
      <c r="D1" s="25"/>
      <c r="E1" s="25"/>
      <c r="F1" s="25"/>
    </row>
    <row r="2" spans="1:7" s="20" customFormat="1" ht="18.75" x14ac:dyDescent="0.3">
      <c r="A2" s="26" t="s">
        <v>10</v>
      </c>
      <c r="B2" s="26"/>
      <c r="C2" s="17"/>
      <c r="D2" s="18"/>
      <c r="E2" s="18"/>
      <c r="F2" s="18"/>
      <c r="G2" s="19"/>
    </row>
    <row r="3" spans="1:7" ht="15.75" x14ac:dyDescent="0.25">
      <c r="A3" s="3"/>
      <c r="B3" s="3"/>
      <c r="C3" s="3"/>
      <c r="D3" s="3"/>
      <c r="E3" s="3"/>
      <c r="F3" s="3"/>
    </row>
    <row r="4" spans="1:7" ht="15.75" x14ac:dyDescent="0.25">
      <c r="A4" s="4" t="s">
        <v>0</v>
      </c>
      <c r="B4" s="6" t="s">
        <v>37</v>
      </c>
      <c r="C4" s="6" t="s">
        <v>15</v>
      </c>
      <c r="D4" s="6" t="s">
        <v>16</v>
      </c>
      <c r="E4" s="6" t="s">
        <v>17</v>
      </c>
      <c r="F4" s="6" t="s">
        <v>18</v>
      </c>
    </row>
    <row r="5" spans="1:7" ht="15.75" x14ac:dyDescent="0.25">
      <c r="A5" s="7"/>
      <c r="B5" s="8"/>
      <c r="C5" s="3"/>
      <c r="D5" s="3"/>
      <c r="E5" s="3"/>
      <c r="F5" s="3"/>
    </row>
    <row r="6" spans="1:7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</row>
    <row r="7" spans="1:7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</row>
    <row r="8" spans="1:7" ht="15.75" x14ac:dyDescent="0.25">
      <c r="A8" s="7" t="s">
        <v>1</v>
      </c>
      <c r="B8" s="10">
        <v>45</v>
      </c>
      <c r="C8" s="10">
        <v>45</v>
      </c>
      <c r="D8" s="10"/>
      <c r="E8" s="10"/>
      <c r="F8" s="10"/>
    </row>
    <row r="9" spans="1:7" ht="15.75" x14ac:dyDescent="0.25">
      <c r="A9" s="7" t="s">
        <v>2</v>
      </c>
      <c r="B9" s="10"/>
      <c r="C9" s="10"/>
      <c r="D9" s="10">
        <v>300</v>
      </c>
      <c r="E9" s="10">
        <v>250</v>
      </c>
      <c r="F9" s="10">
        <v>250</v>
      </c>
    </row>
    <row r="10" spans="1:7" ht="15.75" x14ac:dyDescent="0.25">
      <c r="A10" s="7" t="s">
        <v>11</v>
      </c>
      <c r="B10" s="10">
        <v>5040</v>
      </c>
      <c r="C10" s="10">
        <v>5330</v>
      </c>
      <c r="D10" s="10">
        <v>5330</v>
      </c>
      <c r="E10" s="10">
        <v>5330</v>
      </c>
      <c r="F10" s="10">
        <v>5330</v>
      </c>
    </row>
    <row r="11" spans="1:7" ht="15.75" x14ac:dyDescent="0.25">
      <c r="A11" s="7" t="s">
        <v>19</v>
      </c>
      <c r="B11" s="9">
        <v>700</v>
      </c>
      <c r="C11" s="9">
        <v>499</v>
      </c>
      <c r="D11" s="10">
        <v>540</v>
      </c>
      <c r="E11" s="10">
        <v>590</v>
      </c>
      <c r="F11" s="10">
        <v>590</v>
      </c>
    </row>
    <row r="12" spans="1:7" ht="15.75" x14ac:dyDescent="0.25">
      <c r="A12" s="7" t="s">
        <v>4</v>
      </c>
      <c r="B12" s="10"/>
      <c r="C12" s="10"/>
      <c r="D12" s="9"/>
      <c r="E12" s="9"/>
      <c r="F12" s="9"/>
    </row>
    <row r="13" spans="1:7" ht="15.75" x14ac:dyDescent="0.25">
      <c r="A13" s="7" t="s">
        <v>3</v>
      </c>
      <c r="B13" s="10"/>
      <c r="C13" s="10"/>
      <c r="D13" s="10"/>
      <c r="E13" s="10"/>
      <c r="F13" s="10"/>
    </row>
    <row r="14" spans="1:7" ht="15.75" x14ac:dyDescent="0.25">
      <c r="A14" s="7" t="s">
        <v>21</v>
      </c>
      <c r="B14" s="10">
        <v>89</v>
      </c>
      <c r="C14" s="10"/>
      <c r="D14" s="10"/>
      <c r="E14" s="10"/>
      <c r="F14" s="10"/>
    </row>
    <row r="15" spans="1:7" ht="15.75" x14ac:dyDescent="0.25">
      <c r="A15" s="7"/>
      <c r="B15" s="10"/>
      <c r="C15" s="10"/>
      <c r="D15" s="10"/>
      <c r="E15" s="10"/>
      <c r="F15" s="10"/>
    </row>
    <row r="16" spans="1:7" ht="15.75" x14ac:dyDescent="0.25">
      <c r="A16" s="7" t="s">
        <v>20</v>
      </c>
      <c r="B16" s="11">
        <f>SUM(B6:B14)</f>
        <v>6519</v>
      </c>
      <c r="C16" s="11">
        <f t="shared" ref="C16:F16" si="0">SUM(C6:C14)</f>
        <v>6519</v>
      </c>
      <c r="D16" s="11">
        <f t="shared" si="0"/>
        <v>6815</v>
      </c>
      <c r="E16" s="11">
        <f t="shared" si="0"/>
        <v>6815</v>
      </c>
      <c r="F16" s="11">
        <f t="shared" si="0"/>
        <v>6815</v>
      </c>
    </row>
    <row r="17" spans="1:7" ht="15.75" x14ac:dyDescent="0.25">
      <c r="A17" s="7" t="s">
        <v>7</v>
      </c>
      <c r="B17" s="12">
        <v>6519</v>
      </c>
      <c r="C17" s="12">
        <v>6519</v>
      </c>
      <c r="D17" s="12">
        <v>6815</v>
      </c>
      <c r="E17" s="12">
        <v>6815</v>
      </c>
      <c r="F17" s="12">
        <v>6815</v>
      </c>
    </row>
    <row r="18" spans="1:7" ht="15.75" x14ac:dyDescent="0.25">
      <c r="A18" s="7"/>
      <c r="B18" s="13">
        <f>+B16-B17</f>
        <v>0</v>
      </c>
      <c r="C18" s="13">
        <f t="shared" ref="C18:F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</row>
    <row r="19" spans="1:7" ht="15.75" x14ac:dyDescent="0.25">
      <c r="A19" s="3"/>
      <c r="B19" s="14"/>
      <c r="C19" s="14"/>
      <c r="D19" s="14"/>
      <c r="E19" s="14"/>
      <c r="F19" s="14"/>
    </row>
    <row r="20" spans="1:7" ht="15.75" x14ac:dyDescent="0.25">
      <c r="A20" s="3" t="s">
        <v>22</v>
      </c>
      <c r="B20" s="14"/>
      <c r="C20" s="14"/>
      <c r="D20" s="14"/>
      <c r="E20" s="14"/>
      <c r="F20" s="14"/>
    </row>
    <row r="21" spans="1:7" ht="15.75" x14ac:dyDescent="0.25">
      <c r="A21" s="15" t="s">
        <v>5</v>
      </c>
      <c r="B21" s="15"/>
      <c r="C21" s="15"/>
      <c r="D21" s="15"/>
      <c r="E21" s="15"/>
      <c r="F21" s="15"/>
    </row>
    <row r="22" spans="1:7" ht="16.5" thickBot="1" x14ac:dyDescent="0.3">
      <c r="A22" s="16"/>
      <c r="B22" s="16"/>
      <c r="C22" s="16"/>
      <c r="D22" s="16"/>
      <c r="E22" s="16"/>
      <c r="F22" s="16"/>
    </row>
    <row r="23" spans="1:7" ht="15.75" x14ac:dyDescent="0.25">
      <c r="A23" s="3"/>
      <c r="B23" s="3"/>
      <c r="C23" s="3"/>
      <c r="D23" s="3"/>
      <c r="E23" s="3"/>
      <c r="F23" s="3"/>
    </row>
    <row r="24" spans="1:7" ht="15.75" x14ac:dyDescent="0.25">
      <c r="A24" s="3"/>
      <c r="B24" s="3"/>
      <c r="C24" s="3"/>
      <c r="D24" s="3"/>
      <c r="E24" s="3"/>
      <c r="F24" s="3"/>
    </row>
    <row r="25" spans="1:7" s="20" customFormat="1" ht="18.75" x14ac:dyDescent="0.3">
      <c r="A25" s="26" t="s">
        <v>8</v>
      </c>
      <c r="B25" s="26"/>
      <c r="C25" s="17"/>
      <c r="D25" s="18"/>
      <c r="E25" s="18"/>
      <c r="F25" s="18"/>
      <c r="G25" s="19"/>
    </row>
    <row r="26" spans="1:7" ht="15.75" x14ac:dyDescent="0.25">
      <c r="A26" s="3"/>
      <c r="B26" s="3"/>
      <c r="C26" s="3"/>
      <c r="D26" s="3"/>
      <c r="E26" s="3"/>
      <c r="F26" s="3"/>
    </row>
    <row r="27" spans="1:7" ht="15.75" x14ac:dyDescent="0.25">
      <c r="A27" s="4" t="s">
        <v>0</v>
      </c>
      <c r="B27" s="24" t="s">
        <v>37</v>
      </c>
      <c r="C27" s="6" t="s">
        <v>15</v>
      </c>
      <c r="D27" s="6" t="s">
        <v>16</v>
      </c>
      <c r="E27" s="6" t="s">
        <v>17</v>
      </c>
      <c r="F27" s="6" t="s">
        <v>18</v>
      </c>
    </row>
    <row r="28" spans="1:7" ht="15.75" x14ac:dyDescent="0.25">
      <c r="A28" s="7"/>
      <c r="B28" s="8"/>
      <c r="C28" s="3"/>
      <c r="D28" s="3"/>
      <c r="E28" s="3"/>
      <c r="F28" s="3"/>
    </row>
    <row r="29" spans="1:7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</row>
    <row r="30" spans="1:7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</row>
    <row r="31" spans="1:7" ht="15.75" x14ac:dyDescent="0.25">
      <c r="A31" s="7" t="s">
        <v>1</v>
      </c>
      <c r="B31" s="10">
        <v>45</v>
      </c>
      <c r="C31" s="10">
        <v>45</v>
      </c>
      <c r="D31" s="10"/>
      <c r="E31" s="10"/>
      <c r="F31" s="10"/>
    </row>
    <row r="32" spans="1:7" ht="15.75" x14ac:dyDescent="0.25">
      <c r="A32" s="7" t="s">
        <v>2</v>
      </c>
      <c r="B32" s="10"/>
      <c r="C32" s="10"/>
      <c r="D32" s="10">
        <v>300</v>
      </c>
      <c r="E32" s="10">
        <v>250</v>
      </c>
      <c r="F32" s="10">
        <v>250</v>
      </c>
    </row>
    <row r="33" spans="1:7" ht="15.75" x14ac:dyDescent="0.25">
      <c r="A33" s="7" t="s">
        <v>11</v>
      </c>
      <c r="B33" s="10">
        <v>6550</v>
      </c>
      <c r="C33" s="10">
        <v>6930</v>
      </c>
      <c r="D33" s="10">
        <v>6930</v>
      </c>
      <c r="E33" s="10">
        <v>6930</v>
      </c>
      <c r="F33" s="10">
        <v>6930</v>
      </c>
    </row>
    <row r="34" spans="1:7" ht="15.75" x14ac:dyDescent="0.25">
      <c r="A34" s="7"/>
      <c r="B34" s="10"/>
      <c r="C34" s="10"/>
      <c r="D34" s="10"/>
      <c r="E34" s="10"/>
      <c r="F34" s="10"/>
    </row>
    <row r="35" spans="1:7" ht="15.75" x14ac:dyDescent="0.25">
      <c r="A35" s="7" t="s">
        <v>20</v>
      </c>
      <c r="B35" s="11">
        <f>SUM(B29:B33)</f>
        <v>7240</v>
      </c>
      <c r="C35" s="11">
        <f>SUM(C29:C33)</f>
        <v>7620</v>
      </c>
      <c r="D35" s="11">
        <f>SUM(D29:D33)</f>
        <v>7875</v>
      </c>
      <c r="E35" s="11">
        <f>SUM(E29:E33)</f>
        <v>7825</v>
      </c>
      <c r="F35" s="11">
        <f>SUM(F29:F33)</f>
        <v>7825</v>
      </c>
    </row>
    <row r="36" spans="1:7" ht="15.75" x14ac:dyDescent="0.25">
      <c r="A36" s="7" t="s">
        <v>7</v>
      </c>
      <c r="B36" s="12">
        <v>6519</v>
      </c>
      <c r="C36" s="12">
        <v>6519</v>
      </c>
      <c r="D36" s="12">
        <v>6815</v>
      </c>
      <c r="E36" s="12">
        <v>6815</v>
      </c>
      <c r="F36" s="12">
        <v>6815</v>
      </c>
    </row>
    <row r="37" spans="1:7" ht="15.75" x14ac:dyDescent="0.25">
      <c r="A37" s="7" t="s">
        <v>23</v>
      </c>
      <c r="B37" s="13">
        <f>+B35-B36</f>
        <v>721</v>
      </c>
      <c r="C37" s="13">
        <f t="shared" ref="C37:F37" si="2">+C35-C36</f>
        <v>1101</v>
      </c>
      <c r="D37" s="13">
        <f t="shared" si="2"/>
        <v>1060</v>
      </c>
      <c r="E37" s="13">
        <f t="shared" si="2"/>
        <v>1010</v>
      </c>
      <c r="F37" s="13">
        <f t="shared" si="2"/>
        <v>1010</v>
      </c>
    </row>
    <row r="38" spans="1:7" ht="15.75" x14ac:dyDescent="0.25">
      <c r="A38" s="3"/>
      <c r="B38" s="14"/>
      <c r="C38" s="14"/>
      <c r="D38" s="14"/>
      <c r="E38" s="14"/>
      <c r="F38" s="14"/>
    </row>
    <row r="39" spans="1:7" ht="15.75" x14ac:dyDescent="0.25">
      <c r="A39" s="3" t="s">
        <v>22</v>
      </c>
      <c r="B39" s="14"/>
      <c r="C39" s="14"/>
      <c r="D39" s="14"/>
      <c r="E39" s="14"/>
      <c r="F39" s="14"/>
    </row>
    <row r="40" spans="1:7" ht="15.75" x14ac:dyDescent="0.25">
      <c r="A40" s="15" t="s">
        <v>5</v>
      </c>
      <c r="B40" s="15"/>
      <c r="C40" s="15"/>
      <c r="D40" s="15"/>
      <c r="E40" s="15"/>
      <c r="F40" s="15"/>
    </row>
    <row r="41" spans="1:7" ht="16.5" thickBot="1" x14ac:dyDescent="0.3">
      <c r="A41" s="16"/>
      <c r="B41" s="16"/>
      <c r="C41" s="16"/>
      <c r="D41" s="16"/>
      <c r="E41" s="16"/>
      <c r="F41" s="16"/>
    </row>
    <row r="42" spans="1:7" ht="15.75" x14ac:dyDescent="0.25">
      <c r="A42" s="3"/>
      <c r="B42" s="3"/>
      <c r="C42" s="3"/>
      <c r="D42" s="3"/>
      <c r="E42" s="3"/>
      <c r="F42" s="3"/>
    </row>
    <row r="43" spans="1:7" ht="15.75" x14ac:dyDescent="0.25">
      <c r="A43" s="3"/>
      <c r="B43" s="3"/>
      <c r="C43" s="3"/>
      <c r="D43" s="3"/>
      <c r="E43" s="3"/>
      <c r="F43" s="3"/>
    </row>
    <row r="44" spans="1:7" s="20" customFormat="1" ht="18.75" x14ac:dyDescent="0.3">
      <c r="A44" s="21" t="s">
        <v>9</v>
      </c>
      <c r="B44" s="17"/>
      <c r="C44" s="17"/>
      <c r="D44" s="17"/>
      <c r="E44" s="17"/>
      <c r="F44" s="17"/>
      <c r="G44" s="19"/>
    </row>
    <row r="45" spans="1:7" ht="15.75" x14ac:dyDescent="0.25">
      <c r="A45" s="3"/>
      <c r="B45" s="3"/>
      <c r="C45" s="3"/>
      <c r="D45" s="3"/>
      <c r="E45" s="3"/>
      <c r="F45" s="3"/>
    </row>
    <row r="46" spans="1:7" ht="15.75" x14ac:dyDescent="0.25">
      <c r="A46" s="4" t="s">
        <v>0</v>
      </c>
      <c r="B46" s="24" t="s">
        <v>37</v>
      </c>
      <c r="C46" s="6" t="s">
        <v>15</v>
      </c>
      <c r="D46" s="6" t="s">
        <v>16</v>
      </c>
      <c r="E46" s="6" t="s">
        <v>17</v>
      </c>
      <c r="F46" s="6" t="s">
        <v>18</v>
      </c>
    </row>
    <row r="47" spans="1:7" ht="15.75" x14ac:dyDescent="0.25">
      <c r="A47" s="7"/>
      <c r="B47" s="8"/>
      <c r="C47" s="3"/>
      <c r="D47" s="3"/>
      <c r="E47" s="3"/>
      <c r="F47" s="3"/>
    </row>
    <row r="48" spans="1:7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</row>
    <row r="49" spans="1:6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</row>
    <row r="50" spans="1:6" ht="15.75" x14ac:dyDescent="0.25">
      <c r="A50" s="7" t="s">
        <v>1</v>
      </c>
      <c r="B50" s="10">
        <v>45</v>
      </c>
      <c r="C50" s="10">
        <v>45</v>
      </c>
      <c r="D50" s="10"/>
      <c r="E50" s="10"/>
      <c r="F50" s="10"/>
    </row>
    <row r="51" spans="1:6" ht="15.75" x14ac:dyDescent="0.25">
      <c r="A51" s="7" t="s">
        <v>2</v>
      </c>
      <c r="B51" s="10"/>
      <c r="C51" s="10"/>
      <c r="D51" s="10">
        <v>300</v>
      </c>
      <c r="E51" s="10">
        <v>250</v>
      </c>
      <c r="F51" s="10">
        <v>250</v>
      </c>
    </row>
    <row r="52" spans="1:6" ht="15.75" x14ac:dyDescent="0.25">
      <c r="A52" s="7" t="s">
        <v>11</v>
      </c>
      <c r="B52" s="10">
        <v>6878</v>
      </c>
      <c r="C52" s="10">
        <v>7277</v>
      </c>
      <c r="D52" s="10">
        <v>7277</v>
      </c>
      <c r="E52" s="10">
        <v>7277</v>
      </c>
      <c r="F52" s="10">
        <v>7277</v>
      </c>
    </row>
    <row r="53" spans="1:6" ht="15.75" x14ac:dyDescent="0.25">
      <c r="A53" s="7"/>
      <c r="B53" s="10"/>
      <c r="C53" s="10"/>
      <c r="D53" s="10"/>
      <c r="E53" s="10"/>
      <c r="F53" s="10"/>
    </row>
    <row r="54" spans="1:6" ht="15.75" x14ac:dyDescent="0.25">
      <c r="A54" s="7" t="s">
        <v>20</v>
      </c>
      <c r="B54" s="11">
        <f t="shared" ref="B54:F54" si="3">SUM(B48:B52)</f>
        <v>7568</v>
      </c>
      <c r="C54" s="11">
        <f t="shared" si="3"/>
        <v>7967</v>
      </c>
      <c r="D54" s="11">
        <f t="shared" si="3"/>
        <v>8222</v>
      </c>
      <c r="E54" s="11">
        <f t="shared" si="3"/>
        <v>8172</v>
      </c>
      <c r="F54" s="11">
        <f t="shared" si="3"/>
        <v>8172</v>
      </c>
    </row>
    <row r="55" spans="1:6" ht="15.75" x14ac:dyDescent="0.25">
      <c r="A55" s="7" t="s">
        <v>7</v>
      </c>
      <c r="B55" s="12">
        <v>6519</v>
      </c>
      <c r="C55" s="12">
        <v>6519</v>
      </c>
      <c r="D55" s="12">
        <v>6815</v>
      </c>
      <c r="E55" s="12">
        <v>6815</v>
      </c>
      <c r="F55" s="12">
        <v>6815</v>
      </c>
    </row>
    <row r="56" spans="1:6" ht="15.75" x14ac:dyDescent="0.25">
      <c r="A56" s="7" t="s">
        <v>23</v>
      </c>
      <c r="B56" s="13">
        <f>+B54-B55</f>
        <v>1049</v>
      </c>
      <c r="C56" s="13">
        <f t="shared" ref="C56:F56" si="4">+C54-C55</f>
        <v>1448</v>
      </c>
      <c r="D56" s="13">
        <f t="shared" si="4"/>
        <v>1407</v>
      </c>
      <c r="E56" s="13">
        <f t="shared" si="4"/>
        <v>1357</v>
      </c>
      <c r="F56" s="13">
        <f t="shared" si="4"/>
        <v>1357</v>
      </c>
    </row>
    <row r="57" spans="1:6" ht="15.75" x14ac:dyDescent="0.25">
      <c r="A57" s="3"/>
      <c r="B57" s="14"/>
      <c r="C57" s="14"/>
      <c r="D57" s="14"/>
      <c r="E57" s="14"/>
      <c r="F57" s="14"/>
    </row>
    <row r="58" spans="1:6" ht="15.75" x14ac:dyDescent="0.25">
      <c r="A58" s="3" t="s">
        <v>22</v>
      </c>
      <c r="B58" s="14"/>
      <c r="C58" s="14"/>
      <c r="D58" s="14"/>
      <c r="E58" s="14"/>
      <c r="F58" s="14"/>
    </row>
    <row r="59" spans="1:6" ht="15.75" x14ac:dyDescent="0.25">
      <c r="A59" s="15" t="s">
        <v>5</v>
      </c>
      <c r="B59" s="15"/>
      <c r="C59" s="15"/>
      <c r="D59" s="15"/>
      <c r="E59" s="15"/>
      <c r="F59" s="15"/>
    </row>
    <row r="60" spans="1:6" ht="16.5" thickBot="1" x14ac:dyDescent="0.3">
      <c r="A60" s="16"/>
      <c r="B60" s="16"/>
      <c r="C60" s="16"/>
      <c r="D60" s="16"/>
      <c r="E60" s="16"/>
      <c r="F60" s="16"/>
    </row>
    <row r="61" spans="1:6" ht="15.75" x14ac:dyDescent="0.25">
      <c r="A61" s="3"/>
      <c r="B61" s="3"/>
      <c r="C61" s="3"/>
      <c r="D61" s="3"/>
      <c r="E61" s="3"/>
      <c r="F61" s="3"/>
    </row>
  </sheetData>
  <mergeCells count="3">
    <mergeCell ref="A1:F1"/>
    <mergeCell ref="A2:B2"/>
    <mergeCell ref="A25:B25"/>
  </mergeCells>
  <pageMargins left="0.7" right="0.7" top="0.75" bottom="0.75" header="0.3" footer="0.3"/>
  <pageSetup scale="94" fitToHeight="0" orientation="portrait" r:id="rId1"/>
  <ignoredErrors>
    <ignoredError sqref="A5:B10 A4 C4:F4 C5:F10 A18:B26 A17 C18:F35 A37:B45 A36 C37:F52 A47:B52 A46 A28:B35 A27 A15:B16 A11:A14 C15:F16 D14:F14 D13:E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2.570312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32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603</v>
      </c>
      <c r="D11" s="9">
        <v>313</v>
      </c>
      <c r="E11" s="10">
        <v>58</v>
      </c>
      <c r="F11" s="10">
        <v>108</v>
      </c>
      <c r="G11" s="10">
        <v>108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385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6815</v>
      </c>
      <c r="C16" s="11">
        <f t="shared" ref="C16:G16" si="0">SUM(C6:C14)</f>
        <v>6333</v>
      </c>
      <c r="D16" s="11">
        <f t="shared" si="0"/>
        <v>6333</v>
      </c>
      <c r="E16" s="11">
        <f t="shared" si="0"/>
        <v>6333</v>
      </c>
      <c r="F16" s="11">
        <f t="shared" si="0"/>
        <v>6333</v>
      </c>
      <c r="G16" s="11">
        <f t="shared" si="0"/>
        <v>6333</v>
      </c>
    </row>
    <row r="17" spans="1:8" ht="15.75" x14ac:dyDescent="0.25">
      <c r="A17" s="7" t="s">
        <v>7</v>
      </c>
      <c r="B17" s="12">
        <v>6815</v>
      </c>
      <c r="C17" s="12">
        <v>6333</v>
      </c>
      <c r="D17" s="12">
        <v>6333</v>
      </c>
      <c r="E17" s="12">
        <v>6333</v>
      </c>
      <c r="F17" s="12">
        <v>6333</v>
      </c>
      <c r="G17" s="12">
        <v>6333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6815</v>
      </c>
      <c r="C36" s="12">
        <v>6333</v>
      </c>
      <c r="D36" s="12">
        <v>6333</v>
      </c>
      <c r="E36" s="12">
        <v>6333</v>
      </c>
      <c r="F36" s="12">
        <v>6333</v>
      </c>
      <c r="G36" s="12">
        <v>6333</v>
      </c>
    </row>
    <row r="37" spans="1:8" ht="15.75" x14ac:dyDescent="0.25">
      <c r="A37" s="7" t="s">
        <v>23</v>
      </c>
      <c r="B37" s="13">
        <f>+B35-B36</f>
        <v>425</v>
      </c>
      <c r="C37" s="13">
        <f t="shared" ref="C37:G37" si="3">+C35-C36</f>
        <v>907</v>
      </c>
      <c r="D37" s="13">
        <f t="shared" si="3"/>
        <v>1287</v>
      </c>
      <c r="E37" s="13">
        <f t="shared" si="3"/>
        <v>1542</v>
      </c>
      <c r="F37" s="13">
        <f t="shared" si="3"/>
        <v>1492</v>
      </c>
      <c r="G37" s="13">
        <f t="shared" si="3"/>
        <v>1492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6815</v>
      </c>
      <c r="C55" s="12">
        <v>6333</v>
      </c>
      <c r="D55" s="12">
        <v>6333</v>
      </c>
      <c r="E55" s="12">
        <v>6333</v>
      </c>
      <c r="F55" s="12">
        <v>6333</v>
      </c>
      <c r="G55" s="12">
        <v>6333</v>
      </c>
    </row>
    <row r="56" spans="1:7" ht="15.75" x14ac:dyDescent="0.25">
      <c r="A56" s="7" t="s">
        <v>23</v>
      </c>
      <c r="B56" s="13">
        <f>+B54-B55</f>
        <v>753</v>
      </c>
      <c r="C56" s="13">
        <f t="shared" ref="C56:G56" si="5">+C54-C55</f>
        <v>1235</v>
      </c>
      <c r="D56" s="13">
        <f t="shared" si="5"/>
        <v>1634</v>
      </c>
      <c r="E56" s="13">
        <f t="shared" si="5"/>
        <v>1889</v>
      </c>
      <c r="F56" s="13">
        <f t="shared" si="5"/>
        <v>1839</v>
      </c>
      <c r="G56" s="13">
        <f t="shared" si="5"/>
        <v>1839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G10 A18:G35 A17 A38:G54 A36 A57:G61 A55 A13:D13 A11 A15:G16 A14 D14:G14 A12:D12 B37:G37 B56:G5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2.570312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33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677</v>
      </c>
      <c r="D11" s="9">
        <v>387</v>
      </c>
      <c r="E11" s="10">
        <v>132</v>
      </c>
      <c r="F11" s="10">
        <v>182</v>
      </c>
      <c r="G11" s="10">
        <v>182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457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6887</v>
      </c>
      <c r="C16" s="11">
        <f t="shared" ref="C16:G16" si="0">SUM(C6:C14)</f>
        <v>6407</v>
      </c>
      <c r="D16" s="11">
        <f t="shared" si="0"/>
        <v>6407</v>
      </c>
      <c r="E16" s="11">
        <f t="shared" si="0"/>
        <v>6407</v>
      </c>
      <c r="F16" s="11">
        <f t="shared" si="0"/>
        <v>6407</v>
      </c>
      <c r="G16" s="11">
        <f t="shared" si="0"/>
        <v>6407</v>
      </c>
    </row>
    <row r="17" spans="1:8" ht="15.75" x14ac:dyDescent="0.25">
      <c r="A17" s="7" t="s">
        <v>7</v>
      </c>
      <c r="B17" s="12">
        <v>6887</v>
      </c>
      <c r="C17" s="12">
        <v>6407</v>
      </c>
      <c r="D17" s="12">
        <v>6407</v>
      </c>
      <c r="E17" s="12">
        <v>6407</v>
      </c>
      <c r="F17" s="12">
        <v>6407</v>
      </c>
      <c r="G17" s="12">
        <v>6407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6887</v>
      </c>
      <c r="C36" s="12">
        <v>6407</v>
      </c>
      <c r="D36" s="12">
        <v>6407</v>
      </c>
      <c r="E36" s="12">
        <v>6407</v>
      </c>
      <c r="F36" s="12">
        <v>6407</v>
      </c>
      <c r="G36" s="12">
        <v>6407</v>
      </c>
    </row>
    <row r="37" spans="1:8" ht="15.75" x14ac:dyDescent="0.25">
      <c r="A37" s="7" t="s">
        <v>23</v>
      </c>
      <c r="B37" s="13">
        <f>+B35-B36</f>
        <v>353</v>
      </c>
      <c r="C37" s="13">
        <f t="shared" ref="C37:G37" si="3">+C35-C36</f>
        <v>833</v>
      </c>
      <c r="D37" s="13">
        <f t="shared" si="3"/>
        <v>1213</v>
      </c>
      <c r="E37" s="13">
        <f t="shared" si="3"/>
        <v>1468</v>
      </c>
      <c r="F37" s="13">
        <f t="shared" si="3"/>
        <v>1418</v>
      </c>
      <c r="G37" s="13">
        <f t="shared" si="3"/>
        <v>1418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6887</v>
      </c>
      <c r="C55" s="12">
        <v>6407</v>
      </c>
      <c r="D55" s="12">
        <v>6407</v>
      </c>
      <c r="E55" s="12">
        <v>6407</v>
      </c>
      <c r="F55" s="12">
        <v>6407</v>
      </c>
      <c r="G55" s="12">
        <v>6407</v>
      </c>
    </row>
    <row r="56" spans="1:7" ht="15.75" x14ac:dyDescent="0.25">
      <c r="A56" s="7" t="s">
        <v>23</v>
      </c>
      <c r="B56" s="13">
        <f>+B54-B55</f>
        <v>681</v>
      </c>
      <c r="C56" s="13">
        <f t="shared" ref="C56:G56" si="5">+C54-C55</f>
        <v>1161</v>
      </c>
      <c r="D56" s="13">
        <f t="shared" si="5"/>
        <v>1560</v>
      </c>
      <c r="E56" s="13">
        <f t="shared" si="5"/>
        <v>1815</v>
      </c>
      <c r="F56" s="13">
        <f t="shared" si="5"/>
        <v>1765</v>
      </c>
      <c r="G56" s="13">
        <f t="shared" si="5"/>
        <v>1765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G10 A18:G35 A17 A37:G54 A36 A56:G61 A55 A15:G16 A14 C14:D14 A13:D13 A12:D12 A11:B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31" workbookViewId="0">
      <selection activeCell="G61" sqref="A1:G61"/>
    </sheetView>
  </sheetViews>
  <sheetFormatPr defaultRowHeight="15" x14ac:dyDescent="0.25"/>
  <cols>
    <col min="1" max="1" width="42.570312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34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657</v>
      </c>
      <c r="D11" s="9">
        <v>367</v>
      </c>
      <c r="E11" s="10">
        <v>112</v>
      </c>
      <c r="F11" s="10">
        <v>162</v>
      </c>
      <c r="G11" s="10">
        <v>162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430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6860</v>
      </c>
      <c r="C16" s="11">
        <f t="shared" ref="C16:G16" si="0">SUM(C6:C14)</f>
        <v>6387</v>
      </c>
      <c r="D16" s="11">
        <f t="shared" si="0"/>
        <v>6387</v>
      </c>
      <c r="E16" s="11">
        <f t="shared" si="0"/>
        <v>6387</v>
      </c>
      <c r="F16" s="11">
        <f t="shared" si="0"/>
        <v>6387</v>
      </c>
      <c r="G16" s="11">
        <f t="shared" si="0"/>
        <v>6387</v>
      </c>
    </row>
    <row r="17" spans="1:8" ht="15.75" x14ac:dyDescent="0.25">
      <c r="A17" s="7" t="s">
        <v>7</v>
      </c>
      <c r="B17" s="12">
        <v>6860</v>
      </c>
      <c r="C17" s="12">
        <v>6387</v>
      </c>
      <c r="D17" s="12">
        <v>6387</v>
      </c>
      <c r="E17" s="12">
        <v>6387</v>
      </c>
      <c r="F17" s="12">
        <v>6387</v>
      </c>
      <c r="G17" s="12">
        <v>6387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6860</v>
      </c>
      <c r="C36" s="12">
        <v>6387</v>
      </c>
      <c r="D36" s="12">
        <v>6387</v>
      </c>
      <c r="E36" s="12">
        <v>6387</v>
      </c>
      <c r="F36" s="12">
        <v>6387</v>
      </c>
      <c r="G36" s="12">
        <v>6387</v>
      </c>
    </row>
    <row r="37" spans="1:8" ht="15.75" x14ac:dyDescent="0.25">
      <c r="A37" s="7" t="s">
        <v>23</v>
      </c>
      <c r="B37" s="13">
        <f>+B35-B36</f>
        <v>380</v>
      </c>
      <c r="C37" s="13">
        <f t="shared" ref="C37:G37" si="3">+C35-C36</f>
        <v>853</v>
      </c>
      <c r="D37" s="13">
        <f t="shared" si="3"/>
        <v>1233</v>
      </c>
      <c r="E37" s="13">
        <f t="shared" si="3"/>
        <v>1488</v>
      </c>
      <c r="F37" s="13">
        <f t="shared" si="3"/>
        <v>1438</v>
      </c>
      <c r="G37" s="13">
        <f t="shared" si="3"/>
        <v>1438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6860</v>
      </c>
      <c r="C55" s="12">
        <v>6387</v>
      </c>
      <c r="D55" s="12">
        <v>6387</v>
      </c>
      <c r="E55" s="12">
        <v>6387</v>
      </c>
      <c r="F55" s="12">
        <v>6387</v>
      </c>
      <c r="G55" s="12">
        <v>6387</v>
      </c>
    </row>
    <row r="56" spans="1:7" ht="15.75" x14ac:dyDescent="0.25">
      <c r="A56" s="7" t="s">
        <v>23</v>
      </c>
      <c r="B56" s="13">
        <f>+B54-B55</f>
        <v>708</v>
      </c>
      <c r="C56" s="13">
        <f t="shared" ref="C56:G56" si="5">+C54-C55</f>
        <v>1181</v>
      </c>
      <c r="D56" s="13">
        <f t="shared" si="5"/>
        <v>1580</v>
      </c>
      <c r="E56" s="13">
        <f t="shared" si="5"/>
        <v>1835</v>
      </c>
      <c r="F56" s="13">
        <f t="shared" si="5"/>
        <v>1785</v>
      </c>
      <c r="G56" s="13">
        <f t="shared" si="5"/>
        <v>1785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ignoredErrors>
    <ignoredError sqref="A4:H10 A18:H35 A17 H17 A37:H54 A36 H36 A56:H61 A55 H55 A15:H16 A14 C14:H14 A13:D13 A11:B11 A12:D12 H11 H12 H1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activeCell="A2" sqref="A2:C2"/>
    </sheetView>
  </sheetViews>
  <sheetFormatPr defaultRowHeight="15" x14ac:dyDescent="0.25"/>
  <cols>
    <col min="1" max="1" width="42.570312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35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657</v>
      </c>
      <c r="D11" s="9">
        <v>367</v>
      </c>
      <c r="E11" s="10">
        <v>112</v>
      </c>
      <c r="F11" s="10">
        <v>162</v>
      </c>
      <c r="G11" s="10">
        <v>162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442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6872</v>
      </c>
      <c r="C16" s="11">
        <f t="shared" ref="C16:G16" si="0">SUM(C6:C14)</f>
        <v>6387</v>
      </c>
      <c r="D16" s="11">
        <f t="shared" si="0"/>
        <v>6387</v>
      </c>
      <c r="E16" s="11">
        <f t="shared" si="0"/>
        <v>6387</v>
      </c>
      <c r="F16" s="11">
        <f t="shared" si="0"/>
        <v>6387</v>
      </c>
      <c r="G16" s="11">
        <f t="shared" si="0"/>
        <v>6387</v>
      </c>
    </row>
    <row r="17" spans="1:8" ht="15.75" x14ac:dyDescent="0.25">
      <c r="A17" s="7" t="s">
        <v>7</v>
      </c>
      <c r="B17" s="12">
        <v>6872</v>
      </c>
      <c r="C17" s="12">
        <v>6387</v>
      </c>
      <c r="D17" s="12">
        <v>6387</v>
      </c>
      <c r="E17" s="12">
        <v>6387</v>
      </c>
      <c r="F17" s="12">
        <v>6387</v>
      </c>
      <c r="G17" s="12">
        <v>6387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6872</v>
      </c>
      <c r="C36" s="12">
        <v>6387</v>
      </c>
      <c r="D36" s="12">
        <v>6387</v>
      </c>
      <c r="E36" s="12">
        <v>6387</v>
      </c>
      <c r="F36" s="12">
        <v>6387</v>
      </c>
      <c r="G36" s="12">
        <v>6387</v>
      </c>
    </row>
    <row r="37" spans="1:8" ht="15.75" x14ac:dyDescent="0.25">
      <c r="A37" s="7" t="s">
        <v>23</v>
      </c>
      <c r="B37" s="13">
        <f>+B35-B36</f>
        <v>368</v>
      </c>
      <c r="C37" s="13">
        <f t="shared" ref="C37:G37" si="3">+C35-C36</f>
        <v>853</v>
      </c>
      <c r="D37" s="13">
        <f t="shared" si="3"/>
        <v>1233</v>
      </c>
      <c r="E37" s="13">
        <f t="shared" si="3"/>
        <v>1488</v>
      </c>
      <c r="F37" s="13">
        <f t="shared" si="3"/>
        <v>1438</v>
      </c>
      <c r="G37" s="13">
        <f t="shared" si="3"/>
        <v>1438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6872</v>
      </c>
      <c r="C55" s="12">
        <v>6387</v>
      </c>
      <c r="D55" s="12">
        <v>6387</v>
      </c>
      <c r="E55" s="12">
        <v>6387</v>
      </c>
      <c r="F55" s="12">
        <v>6387</v>
      </c>
      <c r="G55" s="12">
        <v>6387</v>
      </c>
    </row>
    <row r="56" spans="1:7" ht="15.75" x14ac:dyDescent="0.25">
      <c r="A56" s="7" t="s">
        <v>23</v>
      </c>
      <c r="B56" s="13">
        <f>+B54-B55</f>
        <v>696</v>
      </c>
      <c r="C56" s="13">
        <f t="shared" ref="C56:G56" si="5">+C54-C55</f>
        <v>1181</v>
      </c>
      <c r="D56" s="13">
        <f t="shared" si="5"/>
        <v>1580</v>
      </c>
      <c r="E56" s="13">
        <f t="shared" si="5"/>
        <v>1835</v>
      </c>
      <c r="F56" s="13">
        <f t="shared" si="5"/>
        <v>1785</v>
      </c>
      <c r="G56" s="13">
        <f t="shared" si="5"/>
        <v>1785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1:G1"/>
    <mergeCell ref="A2:C2"/>
    <mergeCell ref="A25:C25"/>
  </mergeCells>
  <pageMargins left="0.7" right="0.7" top="0.75" bottom="0.75" header="0.3" footer="0.3"/>
  <pageSetup scale="72" orientation="portrait" r:id="rId1"/>
  <ignoredErrors>
    <ignoredError sqref="A4:I10 A18:I35 A17 H17:I17 A37:I54 A36 H36:I36 A56:I61 A55 H55:I55 A15:I16 A14 C14:I14 A11:D13 H11:I1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>
      <selection activeCell="G60" sqref="A1:G60"/>
    </sheetView>
  </sheetViews>
  <sheetFormatPr defaultRowHeight="15" x14ac:dyDescent="0.25"/>
  <cols>
    <col min="1" max="1" width="46.42578125" customWidth="1"/>
    <col min="2" max="7" width="11.42578125" customWidth="1"/>
  </cols>
  <sheetData>
    <row r="1" spans="1:7" ht="20.25" x14ac:dyDescent="0.3">
      <c r="A1" s="25" t="s">
        <v>38</v>
      </c>
      <c r="B1" s="25"/>
      <c r="C1" s="25"/>
      <c r="D1" s="25"/>
      <c r="E1" s="25"/>
      <c r="F1" s="25"/>
      <c r="G1" s="25"/>
    </row>
    <row r="2" spans="1:7" ht="18" x14ac:dyDescent="0.25">
      <c r="A2" s="26" t="s">
        <v>10</v>
      </c>
      <c r="B2" s="26"/>
      <c r="C2" s="26"/>
      <c r="D2" s="17"/>
      <c r="E2" s="18"/>
      <c r="F2" s="18"/>
      <c r="G2" s="18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7" ht="15.75" x14ac:dyDescent="0.25">
      <c r="A5" s="7"/>
      <c r="B5" s="8"/>
      <c r="C5" s="3"/>
      <c r="D5" s="3"/>
      <c r="E5" s="3"/>
      <c r="F5" s="3"/>
      <c r="G5" s="3"/>
    </row>
    <row r="6" spans="1:7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7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7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7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7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7" ht="15.75" x14ac:dyDescent="0.25">
      <c r="A11" s="7" t="s">
        <v>19</v>
      </c>
      <c r="B11" s="9">
        <v>700</v>
      </c>
      <c r="C11" s="9">
        <v>580</v>
      </c>
      <c r="D11" s="9">
        <v>290</v>
      </c>
      <c r="E11" s="10">
        <v>35</v>
      </c>
      <c r="F11" s="10">
        <v>85</v>
      </c>
      <c r="G11" s="10">
        <v>85</v>
      </c>
    </row>
    <row r="12" spans="1:7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7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7" ht="15.75" x14ac:dyDescent="0.25">
      <c r="A14" s="7" t="s">
        <v>21</v>
      </c>
      <c r="B14" s="10">
        <v>351</v>
      </c>
      <c r="C14" s="10"/>
      <c r="D14" s="10"/>
      <c r="E14" s="10"/>
      <c r="F14" s="10"/>
      <c r="G14" s="10"/>
    </row>
    <row r="15" spans="1:7" ht="15.75" x14ac:dyDescent="0.25">
      <c r="A15" s="7"/>
      <c r="B15" s="10"/>
      <c r="C15" s="10"/>
      <c r="D15" s="10"/>
      <c r="E15" s="10"/>
      <c r="F15" s="10"/>
      <c r="G15" s="10"/>
    </row>
    <row r="16" spans="1:7" ht="15.75" x14ac:dyDescent="0.25">
      <c r="A16" s="7" t="s">
        <v>20</v>
      </c>
      <c r="B16" s="11">
        <f>SUM(B6:B14)</f>
        <v>6781</v>
      </c>
      <c r="C16" s="11">
        <f t="shared" ref="C16:G16" si="0">SUM(C6:C14)</f>
        <v>6310</v>
      </c>
      <c r="D16" s="11">
        <f t="shared" si="0"/>
        <v>6310</v>
      </c>
      <c r="E16" s="11">
        <f t="shared" si="0"/>
        <v>6310</v>
      </c>
      <c r="F16" s="11">
        <f t="shared" si="0"/>
        <v>6310</v>
      </c>
      <c r="G16" s="11">
        <f t="shared" si="0"/>
        <v>6310</v>
      </c>
    </row>
    <row r="17" spans="1:7" ht="15.75" x14ac:dyDescent="0.25">
      <c r="A17" s="7" t="s">
        <v>7</v>
      </c>
      <c r="B17" s="12">
        <v>6781</v>
      </c>
      <c r="C17" s="12">
        <v>6310</v>
      </c>
      <c r="D17" s="12">
        <v>6310</v>
      </c>
      <c r="E17" s="12">
        <v>6310</v>
      </c>
      <c r="F17" s="12">
        <v>6310</v>
      </c>
      <c r="G17" s="12">
        <v>6310</v>
      </c>
    </row>
    <row r="18" spans="1:7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7" ht="15.75" x14ac:dyDescent="0.25">
      <c r="A19" s="3"/>
      <c r="B19" s="14"/>
      <c r="C19" s="14"/>
      <c r="D19" s="14"/>
      <c r="E19" s="14"/>
      <c r="F19" s="14"/>
      <c r="G19" s="14"/>
    </row>
    <row r="20" spans="1:7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7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7" ht="16.5" thickBot="1" x14ac:dyDescent="0.3">
      <c r="A22" s="16"/>
      <c r="B22" s="16"/>
      <c r="C22" s="16"/>
      <c r="D22" s="16"/>
      <c r="E22" s="16"/>
      <c r="F22" s="16"/>
      <c r="G22" s="16"/>
    </row>
    <row r="23" spans="1:7" ht="15.75" x14ac:dyDescent="0.25">
      <c r="A23" s="3"/>
      <c r="B23" s="3"/>
      <c r="C23" s="3"/>
      <c r="D23" s="3"/>
      <c r="E23" s="3"/>
      <c r="F23" s="3"/>
      <c r="G23" s="3"/>
    </row>
    <row r="24" spans="1:7" ht="15.75" x14ac:dyDescent="0.25">
      <c r="A24" s="3"/>
      <c r="B24" s="3"/>
      <c r="C24" s="3"/>
      <c r="D24" s="3"/>
      <c r="E24" s="3"/>
      <c r="F24" s="3"/>
      <c r="G24" s="3"/>
    </row>
    <row r="25" spans="1:7" ht="18" x14ac:dyDescent="0.25">
      <c r="A25" s="26" t="s">
        <v>8</v>
      </c>
      <c r="B25" s="26"/>
      <c r="C25" s="26"/>
      <c r="D25" s="17"/>
      <c r="E25" s="18"/>
      <c r="F25" s="18"/>
      <c r="G25" s="18"/>
    </row>
    <row r="26" spans="1:7" ht="15.75" x14ac:dyDescent="0.25">
      <c r="A26" s="3"/>
      <c r="B26" s="3"/>
      <c r="C26" s="3"/>
      <c r="D26" s="3"/>
      <c r="E26" s="3"/>
      <c r="F26" s="3"/>
      <c r="G26" s="3"/>
    </row>
    <row r="27" spans="1:7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7" ht="15.75" x14ac:dyDescent="0.25">
      <c r="A28" s="7"/>
      <c r="B28" s="8"/>
      <c r="C28" s="3"/>
      <c r="D28" s="3"/>
      <c r="E28" s="3"/>
      <c r="F28" s="3"/>
      <c r="G28" s="3"/>
    </row>
    <row r="29" spans="1:7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7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7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7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7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7" ht="15.75" x14ac:dyDescent="0.25">
      <c r="A34" s="7"/>
      <c r="B34" s="10"/>
      <c r="C34" s="10"/>
      <c r="D34" s="10"/>
      <c r="E34" s="10"/>
      <c r="F34" s="10"/>
      <c r="G34" s="10"/>
    </row>
    <row r="35" spans="1:7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7" ht="15.75" x14ac:dyDescent="0.25">
      <c r="A36" s="7" t="s">
        <v>7</v>
      </c>
      <c r="B36" s="12">
        <v>6781</v>
      </c>
      <c r="C36" s="12">
        <v>6310</v>
      </c>
      <c r="D36" s="12">
        <v>6310</v>
      </c>
      <c r="E36" s="12">
        <v>6310</v>
      </c>
      <c r="F36" s="12">
        <v>6310</v>
      </c>
      <c r="G36" s="12">
        <v>6310</v>
      </c>
    </row>
    <row r="37" spans="1:7" ht="15.75" x14ac:dyDescent="0.25">
      <c r="A37" s="7" t="s">
        <v>23</v>
      </c>
      <c r="B37" s="13">
        <f>+B35-B36</f>
        <v>459</v>
      </c>
      <c r="C37" s="13">
        <f t="shared" ref="C37:G37" si="3">+C35-C36</f>
        <v>930</v>
      </c>
      <c r="D37" s="13">
        <f t="shared" si="3"/>
        <v>1310</v>
      </c>
      <c r="E37" s="13">
        <f t="shared" si="3"/>
        <v>1565</v>
      </c>
      <c r="F37" s="13">
        <f t="shared" si="3"/>
        <v>1515</v>
      </c>
      <c r="G37" s="13">
        <f t="shared" si="3"/>
        <v>1515</v>
      </c>
    </row>
    <row r="38" spans="1:7" ht="15.75" x14ac:dyDescent="0.25">
      <c r="A38" s="3"/>
      <c r="B38" s="14"/>
      <c r="C38" s="14"/>
      <c r="D38" s="14"/>
      <c r="E38" s="14"/>
      <c r="F38" s="14"/>
      <c r="G38" s="14"/>
    </row>
    <row r="39" spans="1:7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7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7" ht="16.5" thickBot="1" x14ac:dyDescent="0.3">
      <c r="A41" s="16"/>
      <c r="B41" s="16"/>
      <c r="C41" s="16"/>
      <c r="D41" s="16"/>
      <c r="E41" s="16"/>
      <c r="F41" s="16"/>
      <c r="G41" s="16"/>
    </row>
    <row r="42" spans="1:7" ht="15.75" x14ac:dyDescent="0.25">
      <c r="A42" s="3"/>
      <c r="B42" s="3"/>
      <c r="C42" s="3"/>
      <c r="D42" s="3"/>
      <c r="E42" s="3"/>
      <c r="F42" s="3"/>
      <c r="G42" s="3"/>
    </row>
    <row r="43" spans="1:7" ht="15.75" x14ac:dyDescent="0.25">
      <c r="A43" s="3"/>
      <c r="B43" s="3"/>
      <c r="C43" s="3"/>
      <c r="D43" s="3"/>
      <c r="E43" s="3"/>
      <c r="F43" s="3"/>
      <c r="G43" s="3"/>
    </row>
    <row r="44" spans="1:7" ht="18" x14ac:dyDescent="0.25">
      <c r="A44" s="21" t="s">
        <v>9</v>
      </c>
      <c r="B44" s="17"/>
      <c r="C44" s="17"/>
      <c r="D44" s="17"/>
      <c r="E44" s="17"/>
      <c r="F44" s="17"/>
      <c r="G44" s="17"/>
    </row>
    <row r="45" spans="1:7" ht="15.75" x14ac:dyDescent="0.25">
      <c r="A45" s="3"/>
      <c r="B45" s="3"/>
      <c r="C45" s="3"/>
      <c r="D45" s="3"/>
      <c r="E45" s="3"/>
      <c r="F45" s="3"/>
      <c r="G45" s="3"/>
    </row>
    <row r="46" spans="1:7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7" ht="15.75" x14ac:dyDescent="0.25">
      <c r="A47" s="7"/>
      <c r="B47" s="8"/>
      <c r="C47" s="3"/>
      <c r="D47" s="3"/>
      <c r="E47" s="3"/>
      <c r="F47" s="3"/>
      <c r="G47" s="3"/>
    </row>
    <row r="48" spans="1:7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6781</v>
      </c>
      <c r="C55" s="12">
        <v>6310</v>
      </c>
      <c r="D55" s="12">
        <v>6310</v>
      </c>
      <c r="E55" s="12">
        <v>6310</v>
      </c>
      <c r="F55" s="12">
        <v>6310</v>
      </c>
      <c r="G55" s="12">
        <v>6310</v>
      </c>
    </row>
    <row r="56" spans="1:7" ht="15.75" x14ac:dyDescent="0.25">
      <c r="A56" s="7" t="s">
        <v>23</v>
      </c>
      <c r="B56" s="13">
        <f>+B54-B55</f>
        <v>787</v>
      </c>
      <c r="C56" s="13">
        <f t="shared" ref="C56:G56" si="5">+C54-C55</f>
        <v>1258</v>
      </c>
      <c r="D56" s="13">
        <f t="shared" si="5"/>
        <v>1657</v>
      </c>
      <c r="E56" s="13">
        <f t="shared" si="5"/>
        <v>1912</v>
      </c>
      <c r="F56" s="13">
        <f t="shared" si="5"/>
        <v>1862</v>
      </c>
      <c r="G56" s="13">
        <f t="shared" si="5"/>
        <v>1862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1:G1"/>
    <mergeCell ref="A2:C2"/>
    <mergeCell ref="A25:C25"/>
  </mergeCells>
  <pageMargins left="0.25" right="0.25" top="0.75" bottom="0.75" header="0.3" footer="0.3"/>
  <pageSetup scale="73" fitToWidth="0" orientation="portrait" r:id="rId1"/>
  <ignoredErrors>
    <ignoredError sqref="A4:G10 A12:G13 A11 A15:G16 A14 C14:G14 A19:G35 A17 A18:B18 D18:G18 A37:G54 A36 A56:G59 A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2.28515625" style="1" customWidth="1"/>
    <col min="2" max="7" width="10.7109375" style="1" customWidth="1"/>
    <col min="8" max="8" width="9.140625" style="2"/>
    <col min="9" max="16384" width="9.140625" style="1"/>
  </cols>
  <sheetData>
    <row r="1" spans="1:8" ht="18" x14ac:dyDescent="0.25">
      <c r="A1" s="27" t="s">
        <v>24</v>
      </c>
      <c r="B1" s="27"/>
      <c r="C1" s="27"/>
      <c r="D1" s="27"/>
      <c r="E1" s="27"/>
      <c r="F1" s="27"/>
      <c r="G1" s="27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683</v>
      </c>
      <c r="D11" s="9">
        <v>393</v>
      </c>
      <c r="E11" s="10">
        <v>138</v>
      </c>
      <c r="F11" s="10">
        <v>188</v>
      </c>
      <c r="G11" s="10">
        <v>188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457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6887</v>
      </c>
      <c r="C16" s="11">
        <f t="shared" ref="C16:G16" si="0">SUM(C6:C14)</f>
        <v>6413</v>
      </c>
      <c r="D16" s="11">
        <f t="shared" si="0"/>
        <v>6413</v>
      </c>
      <c r="E16" s="11">
        <f t="shared" si="0"/>
        <v>6413</v>
      </c>
      <c r="F16" s="11">
        <f t="shared" si="0"/>
        <v>6413</v>
      </c>
      <c r="G16" s="11">
        <f t="shared" si="0"/>
        <v>6413</v>
      </c>
    </row>
    <row r="17" spans="1:8" ht="15.75" x14ac:dyDescent="0.25">
      <c r="A17" s="7" t="s">
        <v>7</v>
      </c>
      <c r="B17" s="12">
        <v>6887</v>
      </c>
      <c r="C17" s="12">
        <v>6413</v>
      </c>
      <c r="D17" s="12">
        <v>6413</v>
      </c>
      <c r="E17" s="12">
        <v>6413</v>
      </c>
      <c r="F17" s="12">
        <v>6413</v>
      </c>
      <c r="G17" s="12">
        <v>6413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6887</v>
      </c>
      <c r="C36" s="12">
        <v>6413</v>
      </c>
      <c r="D36" s="12">
        <v>6413</v>
      </c>
      <c r="E36" s="12">
        <v>6413</v>
      </c>
      <c r="F36" s="12">
        <v>6413</v>
      </c>
      <c r="G36" s="12">
        <v>6413</v>
      </c>
    </row>
    <row r="37" spans="1:8" ht="15.75" x14ac:dyDescent="0.25">
      <c r="A37" s="7" t="s">
        <v>23</v>
      </c>
      <c r="B37" s="13">
        <f>+B35-B36</f>
        <v>353</v>
      </c>
      <c r="C37" s="13">
        <f t="shared" ref="C37:G37" si="3">+C35-C36</f>
        <v>827</v>
      </c>
      <c r="D37" s="13">
        <f t="shared" si="3"/>
        <v>1207</v>
      </c>
      <c r="E37" s="13">
        <f t="shared" si="3"/>
        <v>1462</v>
      </c>
      <c r="F37" s="13">
        <f t="shared" si="3"/>
        <v>1412</v>
      </c>
      <c r="G37" s="13">
        <f t="shared" si="3"/>
        <v>1412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6887</v>
      </c>
      <c r="C55" s="12">
        <v>6413</v>
      </c>
      <c r="D55" s="12">
        <v>6413</v>
      </c>
      <c r="E55" s="12">
        <v>6413</v>
      </c>
      <c r="F55" s="12">
        <v>6413</v>
      </c>
      <c r="G55" s="12">
        <v>6413</v>
      </c>
    </row>
    <row r="56" spans="1:7" ht="15.75" x14ac:dyDescent="0.25">
      <c r="A56" s="7" t="s">
        <v>23</v>
      </c>
      <c r="B56" s="13">
        <f>+B54-B55</f>
        <v>681</v>
      </c>
      <c r="C56" s="13">
        <f t="shared" ref="C56:G56" si="5">+C54-C55</f>
        <v>1155</v>
      </c>
      <c r="D56" s="13">
        <f t="shared" si="5"/>
        <v>1554</v>
      </c>
      <c r="E56" s="13">
        <f t="shared" si="5"/>
        <v>1809</v>
      </c>
      <c r="F56" s="13">
        <f t="shared" si="5"/>
        <v>1759</v>
      </c>
      <c r="G56" s="13">
        <f t="shared" si="5"/>
        <v>1759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5:C25"/>
    <mergeCell ref="A2:C2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C4:G4 C27:G27 C46:G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2" zoomScaleNormal="100" workbookViewId="0">
      <selection activeCell="G60" sqref="A1:G60"/>
    </sheetView>
  </sheetViews>
  <sheetFormatPr defaultRowHeight="15" x14ac:dyDescent="0.25"/>
  <cols>
    <col min="1" max="1" width="4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25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679</v>
      </c>
      <c r="D11" s="9">
        <v>389</v>
      </c>
      <c r="E11" s="10">
        <v>134</v>
      </c>
      <c r="F11" s="10">
        <v>184</v>
      </c>
      <c r="G11" s="10">
        <v>184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457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6887</v>
      </c>
      <c r="C16" s="11">
        <f t="shared" ref="C16:G16" si="0">SUM(C6:C14)</f>
        <v>6409</v>
      </c>
      <c r="D16" s="11">
        <f t="shared" si="0"/>
        <v>6409</v>
      </c>
      <c r="E16" s="11">
        <f t="shared" si="0"/>
        <v>6409</v>
      </c>
      <c r="F16" s="11">
        <f t="shared" si="0"/>
        <v>6409</v>
      </c>
      <c r="G16" s="11">
        <f t="shared" si="0"/>
        <v>6409</v>
      </c>
    </row>
    <row r="17" spans="1:8" ht="15.75" x14ac:dyDescent="0.25">
      <c r="A17" s="7" t="s">
        <v>7</v>
      </c>
      <c r="B17" s="12">
        <v>6891</v>
      </c>
      <c r="C17" s="12">
        <v>6409</v>
      </c>
      <c r="D17" s="12">
        <v>6409</v>
      </c>
      <c r="E17" s="12">
        <v>6409</v>
      </c>
      <c r="F17" s="12">
        <v>6409</v>
      </c>
      <c r="G17" s="12">
        <v>6409</v>
      </c>
    </row>
    <row r="18" spans="1:8" ht="15.75" x14ac:dyDescent="0.25">
      <c r="A18" s="7"/>
      <c r="B18" s="13">
        <f>+B16-B17</f>
        <v>-4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6891</v>
      </c>
      <c r="C36" s="12">
        <v>6409</v>
      </c>
      <c r="D36" s="12">
        <v>6409</v>
      </c>
      <c r="E36" s="12">
        <v>6409</v>
      </c>
      <c r="F36" s="12">
        <v>6409</v>
      </c>
      <c r="G36" s="12">
        <v>6409</v>
      </c>
    </row>
    <row r="37" spans="1:8" ht="15.75" x14ac:dyDescent="0.25">
      <c r="A37" s="7" t="s">
        <v>23</v>
      </c>
      <c r="B37" s="13">
        <f>+B35-B36</f>
        <v>349</v>
      </c>
      <c r="C37" s="13">
        <f t="shared" ref="C37:G37" si="3">+C35-C36</f>
        <v>831</v>
      </c>
      <c r="D37" s="13">
        <f t="shared" si="3"/>
        <v>1211</v>
      </c>
      <c r="E37" s="13">
        <f t="shared" si="3"/>
        <v>1466</v>
      </c>
      <c r="F37" s="13">
        <f t="shared" si="3"/>
        <v>1416</v>
      </c>
      <c r="G37" s="13">
        <f t="shared" si="3"/>
        <v>1416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6891</v>
      </c>
      <c r="C55" s="12">
        <v>6409</v>
      </c>
      <c r="D55" s="12">
        <v>6409</v>
      </c>
      <c r="E55" s="12">
        <v>6409</v>
      </c>
      <c r="F55" s="12">
        <v>6409</v>
      </c>
      <c r="G55" s="12">
        <v>6409</v>
      </c>
    </row>
    <row r="56" spans="1:7" ht="15.75" x14ac:dyDescent="0.25">
      <c r="A56" s="7" t="s">
        <v>23</v>
      </c>
      <c r="B56" s="13">
        <f>+B54-B55</f>
        <v>677</v>
      </c>
      <c r="C56" s="13">
        <f t="shared" ref="C56:G56" si="5">+C54-C55</f>
        <v>1159</v>
      </c>
      <c r="D56" s="13">
        <f t="shared" si="5"/>
        <v>1558</v>
      </c>
      <c r="E56" s="13">
        <f t="shared" si="5"/>
        <v>1813</v>
      </c>
      <c r="F56" s="13">
        <f t="shared" si="5"/>
        <v>1763</v>
      </c>
      <c r="G56" s="13">
        <f t="shared" si="5"/>
        <v>1763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3" orientation="portrait" r:id="rId1"/>
  <headerFooter>
    <oddHeader>&amp;LUpdated &amp;D&amp;T</oddHeader>
  </headerFooter>
  <ignoredErrors>
    <ignoredError sqref="A4:J10 A38:J55 B37:J37 A57:J60 B56:J56 A14:J36 A11:D12 H11:J12 A13:F13 H13:J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3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26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700</v>
      </c>
      <c r="D11" s="9">
        <v>472</v>
      </c>
      <c r="E11" s="10">
        <v>217</v>
      </c>
      <c r="F11" s="10">
        <v>267</v>
      </c>
      <c r="G11" s="10">
        <v>267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559</v>
      </c>
      <c r="C14" s="10">
        <v>62</v>
      </c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6989</v>
      </c>
      <c r="C16" s="11">
        <f t="shared" ref="C16:G16" si="0">SUM(C6:C14)</f>
        <v>6492</v>
      </c>
      <c r="D16" s="11">
        <f t="shared" si="0"/>
        <v>6492</v>
      </c>
      <c r="E16" s="11">
        <f t="shared" si="0"/>
        <v>6492</v>
      </c>
      <c r="F16" s="11">
        <f t="shared" si="0"/>
        <v>6492</v>
      </c>
      <c r="G16" s="11">
        <f t="shared" si="0"/>
        <v>6492</v>
      </c>
    </row>
    <row r="17" spans="1:8" ht="15.75" x14ac:dyDescent="0.25">
      <c r="A17" s="7" t="s">
        <v>7</v>
      </c>
      <c r="B17" s="12">
        <v>6989</v>
      </c>
      <c r="C17" s="12">
        <v>6492</v>
      </c>
      <c r="D17" s="12">
        <v>6492</v>
      </c>
      <c r="E17" s="12">
        <v>6492</v>
      </c>
      <c r="F17" s="12">
        <v>6492</v>
      </c>
      <c r="G17" s="12">
        <v>6492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6989</v>
      </c>
      <c r="C36" s="12">
        <v>6492</v>
      </c>
      <c r="D36" s="12">
        <v>6492</v>
      </c>
      <c r="E36" s="12">
        <v>6492</v>
      </c>
      <c r="F36" s="12">
        <v>6492</v>
      </c>
      <c r="G36" s="12">
        <v>6492</v>
      </c>
    </row>
    <row r="37" spans="1:8" ht="15.75" x14ac:dyDescent="0.25">
      <c r="A37" s="7" t="s">
        <v>23</v>
      </c>
      <c r="B37" s="13">
        <f>+B35-B36</f>
        <v>251</v>
      </c>
      <c r="C37" s="13">
        <f t="shared" ref="C37:G37" si="3">+C35-C36</f>
        <v>748</v>
      </c>
      <c r="D37" s="13">
        <f t="shared" si="3"/>
        <v>1128</v>
      </c>
      <c r="E37" s="13">
        <f t="shared" si="3"/>
        <v>1383</v>
      </c>
      <c r="F37" s="13">
        <f t="shared" si="3"/>
        <v>1333</v>
      </c>
      <c r="G37" s="13">
        <f t="shared" si="3"/>
        <v>1333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6989</v>
      </c>
      <c r="C55" s="12">
        <v>6492</v>
      </c>
      <c r="D55" s="12">
        <v>6492</v>
      </c>
      <c r="E55" s="12">
        <v>6492</v>
      </c>
      <c r="F55" s="12">
        <v>6492</v>
      </c>
      <c r="G55" s="12">
        <v>6492</v>
      </c>
    </row>
    <row r="56" spans="1:7" ht="15.75" x14ac:dyDescent="0.25">
      <c r="A56" s="7" t="s">
        <v>23</v>
      </c>
      <c r="B56" s="13">
        <f>+B54-B55</f>
        <v>579</v>
      </c>
      <c r="C56" s="13">
        <f t="shared" ref="C56:G56" si="5">+C54-C55</f>
        <v>1076</v>
      </c>
      <c r="D56" s="13">
        <f t="shared" si="5"/>
        <v>1475</v>
      </c>
      <c r="E56" s="13">
        <f t="shared" si="5"/>
        <v>1730</v>
      </c>
      <c r="F56" s="13">
        <f t="shared" si="5"/>
        <v>1680</v>
      </c>
      <c r="G56" s="13">
        <f t="shared" si="5"/>
        <v>1680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H10 A38:H55 B37:H37 A57:H61 B56:H56 A14:H36 A11:D13 H11:H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2.85546875" style="1" customWidth="1"/>
    <col min="2" max="7" width="10.7109375" style="1" customWidth="1"/>
    <col min="8" max="8" width="9.140625" style="2"/>
    <col min="9" max="16384" width="9.140625" style="1"/>
  </cols>
  <sheetData>
    <row r="1" spans="1:8" s="22" customFormat="1" ht="20.25" x14ac:dyDescent="0.3">
      <c r="A1" s="25" t="s">
        <v>27</v>
      </c>
      <c r="B1" s="25"/>
      <c r="C1" s="25"/>
      <c r="D1" s="25"/>
      <c r="E1" s="25"/>
      <c r="F1" s="25"/>
      <c r="G1" s="25"/>
      <c r="H1" s="23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700</v>
      </c>
      <c r="D11" s="9">
        <v>485</v>
      </c>
      <c r="E11" s="10">
        <v>230</v>
      </c>
      <c r="F11" s="10">
        <v>280</v>
      </c>
      <c r="G11" s="10">
        <v>280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559</v>
      </c>
      <c r="C14" s="10">
        <v>75</v>
      </c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6989</v>
      </c>
      <c r="C16" s="11">
        <f t="shared" ref="C16:G16" si="0">SUM(C6:C14)</f>
        <v>6505</v>
      </c>
      <c r="D16" s="11">
        <f t="shared" si="0"/>
        <v>6505</v>
      </c>
      <c r="E16" s="11">
        <f t="shared" si="0"/>
        <v>6505</v>
      </c>
      <c r="F16" s="11">
        <f t="shared" si="0"/>
        <v>6505</v>
      </c>
      <c r="G16" s="11">
        <f t="shared" si="0"/>
        <v>6505</v>
      </c>
    </row>
    <row r="17" spans="1:8" ht="15.75" x14ac:dyDescent="0.25">
      <c r="A17" s="7" t="s">
        <v>7</v>
      </c>
      <c r="B17" s="12">
        <v>6989</v>
      </c>
      <c r="C17" s="12">
        <v>6505</v>
      </c>
      <c r="D17" s="12">
        <v>6505</v>
      </c>
      <c r="E17" s="12">
        <v>6505</v>
      </c>
      <c r="F17" s="12">
        <v>6505</v>
      </c>
      <c r="G17" s="12">
        <v>6505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6989</v>
      </c>
      <c r="C36" s="12">
        <v>6505</v>
      </c>
      <c r="D36" s="12">
        <v>6505</v>
      </c>
      <c r="E36" s="12">
        <v>6505</v>
      </c>
      <c r="F36" s="12">
        <v>6505</v>
      </c>
      <c r="G36" s="12">
        <v>6505</v>
      </c>
    </row>
    <row r="37" spans="1:8" ht="15.75" x14ac:dyDescent="0.25">
      <c r="A37" s="7" t="s">
        <v>23</v>
      </c>
      <c r="B37" s="13">
        <f>+B35-B36</f>
        <v>251</v>
      </c>
      <c r="C37" s="13">
        <f t="shared" ref="C37:G37" si="3">+C35-C36</f>
        <v>735</v>
      </c>
      <c r="D37" s="13">
        <f t="shared" si="3"/>
        <v>1115</v>
      </c>
      <c r="E37" s="13">
        <f t="shared" si="3"/>
        <v>1370</v>
      </c>
      <c r="F37" s="13">
        <f t="shared" si="3"/>
        <v>1320</v>
      </c>
      <c r="G37" s="13">
        <f t="shared" si="3"/>
        <v>1320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6989</v>
      </c>
      <c r="C55" s="12">
        <v>6505</v>
      </c>
      <c r="D55" s="12">
        <v>6505</v>
      </c>
      <c r="E55" s="12">
        <v>6505</v>
      </c>
      <c r="F55" s="12">
        <v>6505</v>
      </c>
      <c r="G55" s="12">
        <v>6505</v>
      </c>
    </row>
    <row r="56" spans="1:7" ht="15.75" x14ac:dyDescent="0.25">
      <c r="A56" s="7" t="s">
        <v>23</v>
      </c>
      <c r="B56" s="13">
        <f>+B54-B55</f>
        <v>579</v>
      </c>
      <c r="C56" s="13">
        <f t="shared" ref="C56:G56" si="5">+C54-C55</f>
        <v>1063</v>
      </c>
      <c r="D56" s="13">
        <f t="shared" si="5"/>
        <v>1462</v>
      </c>
      <c r="E56" s="13">
        <f t="shared" si="5"/>
        <v>1717</v>
      </c>
      <c r="F56" s="13">
        <f t="shared" si="5"/>
        <v>1667</v>
      </c>
      <c r="G56" s="13">
        <f t="shared" si="5"/>
        <v>1667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I10 A18:I35 A17 H17:I17 A38:I54 A36 H36:I36 A57:I61 A55 H55:I55 A15:I16 A11:A14 H12:I14 H11:I11 B37:I37 B56:I5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1.8554687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28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617</v>
      </c>
      <c r="D11" s="9">
        <v>327</v>
      </c>
      <c r="E11" s="10">
        <v>72</v>
      </c>
      <c r="F11" s="10">
        <v>122</v>
      </c>
      <c r="G11" s="10">
        <v>122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395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6825</v>
      </c>
      <c r="C16" s="11">
        <f t="shared" ref="C16:G16" si="0">SUM(C6:C14)</f>
        <v>6347</v>
      </c>
      <c r="D16" s="11">
        <f t="shared" si="0"/>
        <v>6347</v>
      </c>
      <c r="E16" s="11">
        <f t="shared" si="0"/>
        <v>6347</v>
      </c>
      <c r="F16" s="11">
        <f t="shared" si="0"/>
        <v>6347</v>
      </c>
      <c r="G16" s="11">
        <f t="shared" si="0"/>
        <v>6347</v>
      </c>
    </row>
    <row r="17" spans="1:8" ht="15.75" x14ac:dyDescent="0.25">
      <c r="A17" s="7" t="s">
        <v>7</v>
      </c>
      <c r="B17" s="12">
        <v>6825</v>
      </c>
      <c r="C17" s="12">
        <v>6347</v>
      </c>
      <c r="D17" s="12">
        <v>6347</v>
      </c>
      <c r="E17" s="12">
        <v>6347</v>
      </c>
      <c r="F17" s="12">
        <v>6347</v>
      </c>
      <c r="G17" s="12">
        <v>6347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6825</v>
      </c>
      <c r="C36" s="12">
        <v>6347</v>
      </c>
      <c r="D36" s="12">
        <v>6347</v>
      </c>
      <c r="E36" s="12">
        <v>6347</v>
      </c>
      <c r="F36" s="12">
        <v>6347</v>
      </c>
      <c r="G36" s="12">
        <v>6347</v>
      </c>
    </row>
    <row r="37" spans="1:8" ht="15.75" x14ac:dyDescent="0.25">
      <c r="A37" s="7" t="s">
        <v>23</v>
      </c>
      <c r="B37" s="13">
        <f>+B35-B36</f>
        <v>415</v>
      </c>
      <c r="C37" s="13">
        <f t="shared" ref="C37:G37" si="3">+C35-C36</f>
        <v>893</v>
      </c>
      <c r="D37" s="13">
        <f t="shared" si="3"/>
        <v>1273</v>
      </c>
      <c r="E37" s="13">
        <f t="shared" si="3"/>
        <v>1528</v>
      </c>
      <c r="F37" s="13">
        <f t="shared" si="3"/>
        <v>1478</v>
      </c>
      <c r="G37" s="13">
        <f t="shared" si="3"/>
        <v>1478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6825</v>
      </c>
      <c r="C55" s="12">
        <v>6347</v>
      </c>
      <c r="D55" s="12">
        <v>6347</v>
      </c>
      <c r="E55" s="12">
        <v>6347</v>
      </c>
      <c r="F55" s="12">
        <v>6347</v>
      </c>
      <c r="G55" s="12">
        <v>6347</v>
      </c>
    </row>
    <row r="56" spans="1:7" ht="15.75" x14ac:dyDescent="0.25">
      <c r="A56" s="7" t="s">
        <v>23</v>
      </c>
      <c r="B56" s="13">
        <f>+B54-B55</f>
        <v>743</v>
      </c>
      <c r="C56" s="13">
        <f t="shared" ref="C56:G56" si="5">+C54-C55</f>
        <v>1221</v>
      </c>
      <c r="D56" s="13">
        <f t="shared" si="5"/>
        <v>1620</v>
      </c>
      <c r="E56" s="13">
        <f t="shared" si="5"/>
        <v>1875</v>
      </c>
      <c r="F56" s="13">
        <f t="shared" si="5"/>
        <v>1825</v>
      </c>
      <c r="G56" s="13">
        <f t="shared" si="5"/>
        <v>1825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I10 A18:I35 A17 H17:I17 A38:I54 A36 H36:I36 A57:I60 A55 H55:I55 A13:D13 A11:B11 H11:I11 A15:I16 A14 D14:I14 A12:D12 H12:I12 B37:I37 B56:I56 H13:I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2.710937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29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610</v>
      </c>
      <c r="D11" s="9">
        <v>320</v>
      </c>
      <c r="E11" s="10">
        <v>65</v>
      </c>
      <c r="F11" s="10">
        <v>115</v>
      </c>
      <c r="G11" s="10">
        <v>115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385</v>
      </c>
      <c r="C14" s="10"/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6815</v>
      </c>
      <c r="C16" s="11">
        <f t="shared" ref="C16:G16" si="0">SUM(C6:C14)</f>
        <v>6340</v>
      </c>
      <c r="D16" s="11">
        <f t="shared" si="0"/>
        <v>6340</v>
      </c>
      <c r="E16" s="11">
        <f t="shared" si="0"/>
        <v>6340</v>
      </c>
      <c r="F16" s="11">
        <f t="shared" si="0"/>
        <v>6340</v>
      </c>
      <c r="G16" s="11">
        <f t="shared" si="0"/>
        <v>6340</v>
      </c>
    </row>
    <row r="17" spans="1:8" ht="15.75" x14ac:dyDescent="0.25">
      <c r="A17" s="7" t="s">
        <v>7</v>
      </c>
      <c r="B17" s="12">
        <v>6815</v>
      </c>
      <c r="C17" s="12">
        <v>6340</v>
      </c>
      <c r="D17" s="12">
        <v>6340</v>
      </c>
      <c r="E17" s="12">
        <v>6340</v>
      </c>
      <c r="F17" s="12">
        <v>6340</v>
      </c>
      <c r="G17" s="12">
        <v>6340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6815</v>
      </c>
      <c r="C36" s="12">
        <v>6340</v>
      </c>
      <c r="D36" s="12">
        <v>6340</v>
      </c>
      <c r="E36" s="12">
        <v>6340</v>
      </c>
      <c r="F36" s="12">
        <v>6340</v>
      </c>
      <c r="G36" s="12">
        <v>6340</v>
      </c>
    </row>
    <row r="37" spans="1:8" ht="15.75" x14ac:dyDescent="0.25">
      <c r="A37" s="7" t="s">
        <v>23</v>
      </c>
      <c r="B37" s="13">
        <f>+B35-B36</f>
        <v>425</v>
      </c>
      <c r="C37" s="13">
        <f t="shared" ref="C37:G37" si="3">+C35-C36</f>
        <v>900</v>
      </c>
      <c r="D37" s="13">
        <f t="shared" si="3"/>
        <v>1280</v>
      </c>
      <c r="E37" s="13">
        <f t="shared" si="3"/>
        <v>1535</v>
      </c>
      <c r="F37" s="13">
        <f t="shared" si="3"/>
        <v>1485</v>
      </c>
      <c r="G37" s="13">
        <f t="shared" si="3"/>
        <v>1485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6815</v>
      </c>
      <c r="C55" s="12">
        <v>6340</v>
      </c>
      <c r="D55" s="12">
        <v>6340</v>
      </c>
      <c r="E55" s="12">
        <v>6340</v>
      </c>
      <c r="F55" s="12">
        <v>6340</v>
      </c>
      <c r="G55" s="12">
        <v>6340</v>
      </c>
    </row>
    <row r="56" spans="1:7" ht="15.75" x14ac:dyDescent="0.25">
      <c r="A56" s="7" t="s">
        <v>23</v>
      </c>
      <c r="B56" s="13">
        <f>+B54-B55</f>
        <v>753</v>
      </c>
      <c r="C56" s="13">
        <f t="shared" ref="C56:G56" si="5">+C54-C55</f>
        <v>1228</v>
      </c>
      <c r="D56" s="13">
        <f t="shared" si="5"/>
        <v>1627</v>
      </c>
      <c r="E56" s="13">
        <f t="shared" si="5"/>
        <v>1882</v>
      </c>
      <c r="F56" s="13">
        <f t="shared" si="5"/>
        <v>1832</v>
      </c>
      <c r="G56" s="13">
        <f t="shared" si="5"/>
        <v>1832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G10 A18:G35 A17 A38:G54 A36 A57:G61 A55 A15:G16 A14 C14:G14 A13:D13 A11 A12:D12 B37:G37 B56:G5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opLeftCell="A44" zoomScaleNormal="100" workbookViewId="0">
      <selection activeCell="G62" sqref="A1:G62"/>
    </sheetView>
  </sheetViews>
  <sheetFormatPr defaultRowHeight="15" x14ac:dyDescent="0.25"/>
  <cols>
    <col min="1" max="1" width="43.140625" style="1" customWidth="1"/>
    <col min="2" max="7" width="10.7109375" style="1" customWidth="1"/>
    <col min="8" max="8" width="9.140625" style="2"/>
    <col min="9" max="16384" width="9.140625" style="1"/>
  </cols>
  <sheetData>
    <row r="1" spans="1:8" ht="21" x14ac:dyDescent="0.35">
      <c r="A1" s="25" t="s">
        <v>30</v>
      </c>
      <c r="B1" s="28"/>
      <c r="C1" s="28"/>
      <c r="D1" s="28"/>
      <c r="E1" s="28"/>
      <c r="F1" s="28"/>
      <c r="G1" s="28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700</v>
      </c>
      <c r="D11" s="9">
        <v>700</v>
      </c>
      <c r="E11" s="10">
        <v>612</v>
      </c>
      <c r="F11" s="10">
        <v>662</v>
      </c>
      <c r="G11" s="10">
        <v>662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920</v>
      </c>
      <c r="C14" s="10">
        <v>457</v>
      </c>
      <c r="D14" s="10">
        <v>167</v>
      </c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7350</v>
      </c>
      <c r="C16" s="11">
        <f t="shared" ref="C16:G16" si="0">SUM(C6:C14)</f>
        <v>6887</v>
      </c>
      <c r="D16" s="11">
        <f t="shared" si="0"/>
        <v>6887</v>
      </c>
      <c r="E16" s="11">
        <f t="shared" si="0"/>
        <v>6887</v>
      </c>
      <c r="F16" s="11">
        <f t="shared" si="0"/>
        <v>6887</v>
      </c>
      <c r="G16" s="11">
        <f t="shared" si="0"/>
        <v>6887</v>
      </c>
    </row>
    <row r="17" spans="1:8" ht="15.75" x14ac:dyDescent="0.25">
      <c r="A17" s="7" t="s">
        <v>7</v>
      </c>
      <c r="B17" s="12">
        <v>7350</v>
      </c>
      <c r="C17" s="12">
        <v>6887</v>
      </c>
      <c r="D17" s="12">
        <v>6887</v>
      </c>
      <c r="E17" s="12">
        <v>6887</v>
      </c>
      <c r="F17" s="12">
        <v>6887</v>
      </c>
      <c r="G17" s="12">
        <v>6887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 t="s">
        <v>19</v>
      </c>
      <c r="B34" s="10">
        <v>110</v>
      </c>
      <c r="C34" s="10"/>
      <c r="D34" s="10"/>
      <c r="E34" s="10"/>
      <c r="F34" s="10"/>
      <c r="G34" s="10"/>
    </row>
    <row r="35" spans="1:8" ht="15.75" x14ac:dyDescent="0.25">
      <c r="A35" s="7"/>
      <c r="B35" s="10"/>
      <c r="C35" s="10"/>
      <c r="D35" s="10"/>
      <c r="E35" s="10"/>
      <c r="F35" s="10"/>
      <c r="G35" s="10"/>
    </row>
    <row r="36" spans="1:8" ht="15.75" x14ac:dyDescent="0.25">
      <c r="A36" s="7" t="s">
        <v>20</v>
      </c>
      <c r="B36" s="11">
        <f>SUM(B29:B34)</f>
        <v>7350</v>
      </c>
      <c r="C36" s="11">
        <f>SUM(C29:C33)</f>
        <v>7240</v>
      </c>
      <c r="D36" s="11">
        <f>SUM(D29:D33)</f>
        <v>7620</v>
      </c>
      <c r="E36" s="11">
        <f>SUM(E29:E33)</f>
        <v>7875</v>
      </c>
      <c r="F36" s="11">
        <f>SUM(F29:F33)</f>
        <v>7825</v>
      </c>
      <c r="G36" s="11">
        <f>SUM(G29:G33)</f>
        <v>7825</v>
      </c>
    </row>
    <row r="37" spans="1:8" ht="15.75" x14ac:dyDescent="0.25">
      <c r="A37" s="7" t="s">
        <v>7</v>
      </c>
      <c r="B37" s="12">
        <v>7350</v>
      </c>
      <c r="C37" s="12">
        <v>6887</v>
      </c>
      <c r="D37" s="12">
        <v>6887</v>
      </c>
      <c r="E37" s="12">
        <v>6887</v>
      </c>
      <c r="F37" s="12">
        <v>6887</v>
      </c>
      <c r="G37" s="12">
        <v>6887</v>
      </c>
    </row>
    <row r="38" spans="1:8" ht="15.75" x14ac:dyDescent="0.25">
      <c r="A38" s="7" t="s">
        <v>23</v>
      </c>
      <c r="B38" s="13">
        <f>+B36-B37</f>
        <v>0</v>
      </c>
      <c r="C38" s="13">
        <f t="shared" ref="C38:G38" si="2">+C36-C37</f>
        <v>353</v>
      </c>
      <c r="D38" s="13">
        <f t="shared" si="2"/>
        <v>733</v>
      </c>
      <c r="E38" s="13">
        <f t="shared" si="2"/>
        <v>988</v>
      </c>
      <c r="F38" s="13">
        <f t="shared" si="2"/>
        <v>938</v>
      </c>
      <c r="G38" s="13">
        <f t="shared" si="2"/>
        <v>938</v>
      </c>
    </row>
    <row r="39" spans="1:8" ht="15.75" x14ac:dyDescent="0.25">
      <c r="A39" s="3"/>
      <c r="B39" s="14"/>
      <c r="C39" s="14"/>
      <c r="D39" s="14"/>
      <c r="E39" s="14"/>
      <c r="F39" s="14"/>
      <c r="G39" s="14"/>
    </row>
    <row r="40" spans="1:8" ht="15.75" x14ac:dyDescent="0.25">
      <c r="A40" s="3" t="s">
        <v>22</v>
      </c>
      <c r="B40" s="14"/>
      <c r="C40" s="14"/>
      <c r="D40" s="14"/>
      <c r="E40" s="14"/>
      <c r="F40" s="14"/>
      <c r="G40" s="14"/>
    </row>
    <row r="41" spans="1:8" ht="15.75" x14ac:dyDescent="0.25">
      <c r="A41" s="15" t="s">
        <v>5</v>
      </c>
      <c r="B41" s="15"/>
      <c r="C41" s="15"/>
      <c r="D41" s="15"/>
      <c r="E41" s="15"/>
      <c r="F41" s="15"/>
      <c r="G41" s="15"/>
    </row>
    <row r="42" spans="1:8" ht="16.5" thickBot="1" x14ac:dyDescent="0.3">
      <c r="A42" s="16"/>
      <c r="B42" s="16"/>
      <c r="C42" s="16"/>
      <c r="D42" s="16"/>
      <c r="E42" s="16"/>
      <c r="F42" s="16"/>
      <c r="G42" s="16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ht="15.75" x14ac:dyDescent="0.25">
      <c r="A44" s="3"/>
      <c r="B44" s="3"/>
      <c r="C44" s="3"/>
      <c r="D44" s="3"/>
      <c r="E44" s="3"/>
      <c r="F44" s="3"/>
      <c r="G44" s="3"/>
    </row>
    <row r="45" spans="1:8" s="20" customFormat="1" ht="18.75" x14ac:dyDescent="0.3">
      <c r="A45" s="21" t="s">
        <v>9</v>
      </c>
      <c r="B45" s="17"/>
      <c r="C45" s="17"/>
      <c r="D45" s="17"/>
      <c r="E45" s="17"/>
      <c r="F45" s="17"/>
      <c r="G45" s="17"/>
      <c r="H45" s="19"/>
    </row>
    <row r="46" spans="1:8" ht="15.75" x14ac:dyDescent="0.25">
      <c r="A46" s="3"/>
      <c r="B46" s="3"/>
      <c r="C46" s="3"/>
      <c r="D46" s="3"/>
      <c r="E46" s="3"/>
      <c r="F46" s="3"/>
      <c r="G46" s="3"/>
    </row>
    <row r="47" spans="1:8" ht="15.75" x14ac:dyDescent="0.25">
      <c r="A47" s="4" t="s">
        <v>0</v>
      </c>
      <c r="B47" s="5" t="s">
        <v>12</v>
      </c>
      <c r="C47" s="6" t="s">
        <v>14</v>
      </c>
      <c r="D47" s="6" t="s">
        <v>15</v>
      </c>
      <c r="E47" s="6" t="s">
        <v>16</v>
      </c>
      <c r="F47" s="6" t="s">
        <v>17</v>
      </c>
      <c r="G47" s="6" t="s">
        <v>18</v>
      </c>
    </row>
    <row r="48" spans="1:8" ht="15.75" x14ac:dyDescent="0.25">
      <c r="A48" s="7"/>
      <c r="B48" s="8"/>
      <c r="C48" s="3"/>
      <c r="D48" s="3"/>
      <c r="E48" s="3"/>
      <c r="F48" s="3"/>
      <c r="G48" s="3"/>
    </row>
    <row r="49" spans="1:7" ht="15.75" x14ac:dyDescent="0.25">
      <c r="A49" s="7" t="s">
        <v>6</v>
      </c>
      <c r="B49" s="9">
        <v>120</v>
      </c>
      <c r="C49" s="9">
        <v>120</v>
      </c>
      <c r="D49" s="9">
        <v>120</v>
      </c>
      <c r="E49" s="9">
        <v>120</v>
      </c>
      <c r="F49" s="9">
        <v>120</v>
      </c>
      <c r="G49" s="9">
        <v>120</v>
      </c>
    </row>
    <row r="50" spans="1:7" ht="15.75" x14ac:dyDescent="0.25">
      <c r="A50" s="7" t="s">
        <v>13</v>
      </c>
      <c r="B50" s="10">
        <v>525</v>
      </c>
      <c r="C50" s="10">
        <v>525</v>
      </c>
      <c r="D50" s="10">
        <v>525</v>
      </c>
      <c r="E50" s="10">
        <v>525</v>
      </c>
      <c r="F50" s="10">
        <v>525</v>
      </c>
      <c r="G50" s="10">
        <v>525</v>
      </c>
    </row>
    <row r="51" spans="1:7" ht="15.75" x14ac:dyDescent="0.25">
      <c r="A51" s="7" t="s">
        <v>1</v>
      </c>
      <c r="B51" s="10">
        <v>45</v>
      </c>
      <c r="C51" s="10">
        <v>45</v>
      </c>
      <c r="D51" s="10">
        <v>45</v>
      </c>
      <c r="E51" s="10"/>
      <c r="F51" s="10"/>
      <c r="G51" s="10"/>
    </row>
    <row r="52" spans="1:7" ht="15.75" x14ac:dyDescent="0.25">
      <c r="A52" s="7" t="s">
        <v>2</v>
      </c>
      <c r="B52" s="10"/>
      <c r="C52" s="10"/>
      <c r="D52" s="10"/>
      <c r="E52" s="10">
        <v>300</v>
      </c>
      <c r="F52" s="10">
        <v>250</v>
      </c>
      <c r="G52" s="10">
        <v>250</v>
      </c>
    </row>
    <row r="53" spans="1:7" ht="15.75" x14ac:dyDescent="0.25">
      <c r="A53" s="7" t="s">
        <v>11</v>
      </c>
      <c r="B53" s="10">
        <v>6878</v>
      </c>
      <c r="C53" s="10">
        <v>6878</v>
      </c>
      <c r="D53" s="10">
        <v>7277</v>
      </c>
      <c r="E53" s="10">
        <v>7277</v>
      </c>
      <c r="F53" s="10">
        <v>7277</v>
      </c>
      <c r="G53" s="10">
        <v>7277</v>
      </c>
    </row>
    <row r="54" spans="1:7" ht="15.75" x14ac:dyDescent="0.25">
      <c r="A54" s="7"/>
      <c r="B54" s="10"/>
      <c r="C54" s="10"/>
      <c r="D54" s="10"/>
      <c r="E54" s="10"/>
      <c r="F54" s="10"/>
      <c r="G54" s="10"/>
    </row>
    <row r="55" spans="1:7" ht="15.75" x14ac:dyDescent="0.25">
      <c r="A55" s="7" t="s">
        <v>20</v>
      </c>
      <c r="B55" s="11">
        <f t="shared" ref="B55:G55" si="3">SUM(B49:B53)</f>
        <v>7568</v>
      </c>
      <c r="C55" s="11">
        <f t="shared" si="3"/>
        <v>7568</v>
      </c>
      <c r="D55" s="11">
        <f t="shared" si="3"/>
        <v>7967</v>
      </c>
      <c r="E55" s="11">
        <f t="shared" si="3"/>
        <v>8222</v>
      </c>
      <c r="F55" s="11">
        <f t="shared" si="3"/>
        <v>8172</v>
      </c>
      <c r="G55" s="11">
        <f t="shared" si="3"/>
        <v>8172</v>
      </c>
    </row>
    <row r="56" spans="1:7" ht="15.75" x14ac:dyDescent="0.25">
      <c r="A56" s="7" t="s">
        <v>7</v>
      </c>
      <c r="B56" s="12">
        <v>7350</v>
      </c>
      <c r="C56" s="12">
        <v>6887</v>
      </c>
      <c r="D56" s="12">
        <v>6887</v>
      </c>
      <c r="E56" s="12">
        <v>6887</v>
      </c>
      <c r="F56" s="12">
        <v>6887</v>
      </c>
      <c r="G56" s="12">
        <v>6887</v>
      </c>
    </row>
    <row r="57" spans="1:7" ht="15.75" x14ac:dyDescent="0.25">
      <c r="A57" s="7" t="s">
        <v>23</v>
      </c>
      <c r="B57" s="13">
        <f>+B55-B56</f>
        <v>218</v>
      </c>
      <c r="C57" s="13">
        <f t="shared" ref="C57:G57" si="4">+C55-C56</f>
        <v>681</v>
      </c>
      <c r="D57" s="13">
        <f t="shared" si="4"/>
        <v>1080</v>
      </c>
      <c r="E57" s="13">
        <f t="shared" si="4"/>
        <v>1335</v>
      </c>
      <c r="F57" s="13">
        <f t="shared" si="4"/>
        <v>1285</v>
      </c>
      <c r="G57" s="13">
        <f t="shared" si="4"/>
        <v>1285</v>
      </c>
    </row>
    <row r="58" spans="1:7" ht="15.75" x14ac:dyDescent="0.25">
      <c r="A58" s="3"/>
      <c r="B58" s="14"/>
      <c r="C58" s="14"/>
      <c r="D58" s="14"/>
      <c r="E58" s="14"/>
      <c r="F58" s="14"/>
      <c r="G58" s="14"/>
    </row>
    <row r="59" spans="1:7" ht="15.75" x14ac:dyDescent="0.25">
      <c r="A59" s="3" t="s">
        <v>22</v>
      </c>
      <c r="B59" s="14"/>
      <c r="C59" s="14"/>
      <c r="D59" s="14"/>
      <c r="E59" s="14"/>
      <c r="F59" s="14"/>
      <c r="G59" s="14"/>
    </row>
    <row r="60" spans="1:7" ht="15.75" x14ac:dyDescent="0.25">
      <c r="A60" s="15" t="s">
        <v>5</v>
      </c>
      <c r="B60" s="15"/>
      <c r="C60" s="15"/>
      <c r="D60" s="15"/>
      <c r="E60" s="15"/>
      <c r="F60" s="15"/>
      <c r="G60" s="15"/>
    </row>
    <row r="61" spans="1:7" ht="16.5" thickBot="1" x14ac:dyDescent="0.3">
      <c r="A61" s="16"/>
      <c r="B61" s="16"/>
      <c r="C61" s="16"/>
      <c r="D61" s="16"/>
      <c r="E61" s="16"/>
      <c r="F61" s="16"/>
      <c r="G61" s="16"/>
    </row>
    <row r="62" spans="1:7" ht="15.75" x14ac:dyDescent="0.25">
      <c r="A62" s="3"/>
      <c r="B62" s="3"/>
      <c r="C62" s="3"/>
      <c r="D62" s="3"/>
      <c r="E62" s="3"/>
      <c r="F62" s="3"/>
      <c r="G62" s="3"/>
    </row>
  </sheetData>
  <mergeCells count="3">
    <mergeCell ref="A2:C2"/>
    <mergeCell ref="A25:C25"/>
    <mergeCell ref="A1:G1"/>
  </mergeCells>
  <pageMargins left="0.7" right="0.7" top="0.75" bottom="0.75" header="0.3" footer="0.3"/>
  <pageSetup scale="71" orientation="portrait" r:id="rId1"/>
  <headerFooter>
    <oddHeader>&amp;LUpdated &amp;D&amp;T</oddHeader>
  </headerFooter>
  <ignoredErrors>
    <ignoredError sqref="A4:G10 A15:G16 A11:A14 E14:G14 A35:G35 A17 A39:G55 A37 A58:G67 A56 A18:G33 A36 C36:G36 B38:G38 B57:G5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opLeftCell="A43" zoomScaleNormal="100" workbookViewId="0">
      <selection activeCell="G61" sqref="A1:G61"/>
    </sheetView>
  </sheetViews>
  <sheetFormatPr defaultRowHeight="15" x14ac:dyDescent="0.25"/>
  <cols>
    <col min="1" max="1" width="43.85546875" style="1" customWidth="1"/>
    <col min="2" max="7" width="10.7109375" style="1" customWidth="1"/>
    <col min="8" max="8" width="9.140625" style="2"/>
    <col min="9" max="16384" width="9.140625" style="1"/>
  </cols>
  <sheetData>
    <row r="1" spans="1:8" ht="20.25" x14ac:dyDescent="0.3">
      <c r="A1" s="25" t="s">
        <v>31</v>
      </c>
      <c r="B1" s="25"/>
      <c r="C1" s="25"/>
      <c r="D1" s="25"/>
      <c r="E1" s="25"/>
      <c r="F1" s="25"/>
      <c r="G1" s="25"/>
    </row>
    <row r="2" spans="1:8" s="20" customFormat="1" ht="18.75" x14ac:dyDescent="0.3">
      <c r="A2" s="26" t="s">
        <v>10</v>
      </c>
      <c r="B2" s="26"/>
      <c r="C2" s="26"/>
      <c r="D2" s="17"/>
      <c r="E2" s="18"/>
      <c r="F2" s="18"/>
      <c r="G2" s="18"/>
      <c r="H2" s="19"/>
    </row>
    <row r="3" spans="1:8" ht="15.75" x14ac:dyDescent="0.25">
      <c r="A3" s="3"/>
      <c r="B3" s="3"/>
      <c r="C3" s="3"/>
      <c r="D3" s="3"/>
      <c r="E3" s="3"/>
      <c r="F3" s="3"/>
      <c r="G3" s="3"/>
    </row>
    <row r="4" spans="1:8" ht="15.75" x14ac:dyDescent="0.25">
      <c r="A4" s="4" t="s">
        <v>0</v>
      </c>
      <c r="B4" s="5" t="s">
        <v>12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ht="15.75" x14ac:dyDescent="0.25">
      <c r="A5" s="7"/>
      <c r="B5" s="8"/>
      <c r="C5" s="3"/>
      <c r="D5" s="3"/>
      <c r="E5" s="3"/>
      <c r="F5" s="3"/>
      <c r="G5" s="3"/>
    </row>
    <row r="6" spans="1:8" ht="15.75" x14ac:dyDescent="0.25">
      <c r="A6" s="7" t="s">
        <v>6</v>
      </c>
      <c r="B6" s="9">
        <v>120</v>
      </c>
      <c r="C6" s="9">
        <v>120</v>
      </c>
      <c r="D6" s="9">
        <v>120</v>
      </c>
      <c r="E6" s="9">
        <v>120</v>
      </c>
      <c r="F6" s="9">
        <v>120</v>
      </c>
      <c r="G6" s="9">
        <v>120</v>
      </c>
    </row>
    <row r="7" spans="1:8" ht="15.75" x14ac:dyDescent="0.25">
      <c r="A7" s="7" t="s">
        <v>13</v>
      </c>
      <c r="B7" s="10">
        <v>525</v>
      </c>
      <c r="C7" s="10">
        <v>525</v>
      </c>
      <c r="D7" s="10">
        <v>525</v>
      </c>
      <c r="E7" s="10">
        <v>525</v>
      </c>
      <c r="F7" s="10">
        <v>525</v>
      </c>
      <c r="G7" s="10">
        <v>525</v>
      </c>
    </row>
    <row r="8" spans="1:8" ht="15.75" x14ac:dyDescent="0.25">
      <c r="A8" s="7" t="s">
        <v>1</v>
      </c>
      <c r="B8" s="10">
        <v>45</v>
      </c>
      <c r="C8" s="10">
        <v>45</v>
      </c>
      <c r="D8" s="10">
        <v>45</v>
      </c>
      <c r="E8" s="10"/>
      <c r="F8" s="10"/>
      <c r="G8" s="10"/>
    </row>
    <row r="9" spans="1:8" ht="15.75" x14ac:dyDescent="0.25">
      <c r="A9" s="7" t="s">
        <v>2</v>
      </c>
      <c r="B9" s="10"/>
      <c r="C9" s="10"/>
      <c r="D9" s="10"/>
      <c r="E9" s="10">
        <v>300</v>
      </c>
      <c r="F9" s="10">
        <v>250</v>
      </c>
      <c r="G9" s="10">
        <v>250</v>
      </c>
    </row>
    <row r="10" spans="1:8" ht="15.75" x14ac:dyDescent="0.25">
      <c r="A10" s="7" t="s">
        <v>11</v>
      </c>
      <c r="B10" s="10">
        <v>5040</v>
      </c>
      <c r="C10" s="10">
        <v>5040</v>
      </c>
      <c r="D10" s="10">
        <v>5330</v>
      </c>
      <c r="E10" s="10">
        <v>5330</v>
      </c>
      <c r="F10" s="10">
        <v>5330</v>
      </c>
      <c r="G10" s="10">
        <v>5330</v>
      </c>
    </row>
    <row r="11" spans="1:8" ht="15.75" x14ac:dyDescent="0.25">
      <c r="A11" s="7" t="s">
        <v>19</v>
      </c>
      <c r="B11" s="9">
        <v>700</v>
      </c>
      <c r="C11" s="9">
        <v>700</v>
      </c>
      <c r="D11" s="9">
        <v>442</v>
      </c>
      <c r="E11" s="10">
        <v>187</v>
      </c>
      <c r="F11" s="10">
        <v>237</v>
      </c>
      <c r="G11" s="10">
        <v>237</v>
      </c>
    </row>
    <row r="12" spans="1:8" ht="15.75" x14ac:dyDescent="0.25">
      <c r="A12" s="7" t="s">
        <v>4</v>
      </c>
      <c r="B12" s="10"/>
      <c r="C12" s="10"/>
      <c r="D12" s="10"/>
      <c r="E12" s="9"/>
      <c r="F12" s="9"/>
      <c r="G12" s="9"/>
    </row>
    <row r="13" spans="1:8" ht="15.75" x14ac:dyDescent="0.25">
      <c r="A13" s="7" t="s">
        <v>3</v>
      </c>
      <c r="B13" s="10"/>
      <c r="C13" s="10"/>
      <c r="D13" s="10"/>
      <c r="E13" s="10"/>
      <c r="F13" s="10"/>
      <c r="G13" s="10"/>
    </row>
    <row r="14" spans="1:8" ht="15.75" x14ac:dyDescent="0.25">
      <c r="A14" s="7" t="s">
        <v>21</v>
      </c>
      <c r="B14" s="10">
        <v>523</v>
      </c>
      <c r="C14" s="10">
        <v>32</v>
      </c>
      <c r="D14" s="10"/>
      <c r="E14" s="10"/>
      <c r="F14" s="10"/>
      <c r="G14" s="10"/>
    </row>
    <row r="15" spans="1:8" ht="15.75" x14ac:dyDescent="0.25">
      <c r="A15" s="7"/>
      <c r="B15" s="10"/>
      <c r="C15" s="10"/>
      <c r="D15" s="10"/>
      <c r="E15" s="10"/>
      <c r="F15" s="10"/>
      <c r="G15" s="10"/>
    </row>
    <row r="16" spans="1:8" ht="15.75" x14ac:dyDescent="0.25">
      <c r="A16" s="7" t="s">
        <v>20</v>
      </c>
      <c r="B16" s="11">
        <f>SUM(B6:B14)</f>
        <v>6953</v>
      </c>
      <c r="C16" s="11">
        <f t="shared" ref="C16:G16" si="0">SUM(C6:C14)</f>
        <v>6462</v>
      </c>
      <c r="D16" s="11">
        <f t="shared" si="0"/>
        <v>6462</v>
      </c>
      <c r="E16" s="11">
        <f t="shared" si="0"/>
        <v>6462</v>
      </c>
      <c r="F16" s="11">
        <f t="shared" si="0"/>
        <v>6462</v>
      </c>
      <c r="G16" s="11">
        <f t="shared" si="0"/>
        <v>6462</v>
      </c>
    </row>
    <row r="17" spans="1:8" ht="15.75" x14ac:dyDescent="0.25">
      <c r="A17" s="7" t="s">
        <v>7</v>
      </c>
      <c r="B17" s="12">
        <v>6953</v>
      </c>
      <c r="C17" s="12">
        <v>6462</v>
      </c>
      <c r="D17" s="12">
        <v>6462</v>
      </c>
      <c r="E17" s="12">
        <v>6462</v>
      </c>
      <c r="F17" s="12">
        <v>6462</v>
      </c>
      <c r="G17" s="12">
        <v>6462</v>
      </c>
    </row>
    <row r="18" spans="1:8" ht="15.75" x14ac:dyDescent="0.25">
      <c r="A18" s="7"/>
      <c r="B18" s="13">
        <f>+B16-B17</f>
        <v>0</v>
      </c>
      <c r="C18" s="13">
        <f t="shared" ref="C18:G18" si="1">+C16-C17</f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</row>
    <row r="19" spans="1:8" ht="15.75" x14ac:dyDescent="0.25">
      <c r="A19" s="3"/>
      <c r="B19" s="14"/>
      <c r="C19" s="14"/>
      <c r="D19" s="14"/>
      <c r="E19" s="14"/>
      <c r="F19" s="14"/>
      <c r="G19" s="14"/>
    </row>
    <row r="20" spans="1:8" ht="15.75" x14ac:dyDescent="0.25">
      <c r="A20" s="3" t="s">
        <v>22</v>
      </c>
      <c r="B20" s="14"/>
      <c r="C20" s="14"/>
      <c r="D20" s="14"/>
      <c r="E20" s="14"/>
      <c r="F20" s="14"/>
      <c r="G20" s="14"/>
    </row>
    <row r="21" spans="1:8" ht="15.75" x14ac:dyDescent="0.25">
      <c r="A21" s="15" t="s">
        <v>5</v>
      </c>
      <c r="B21" s="15"/>
      <c r="C21" s="15"/>
      <c r="D21" s="15"/>
      <c r="E21" s="15"/>
      <c r="F21" s="15"/>
      <c r="G21" s="15"/>
    </row>
    <row r="22" spans="1:8" ht="16.5" thickBot="1" x14ac:dyDescent="0.3">
      <c r="A22" s="16"/>
      <c r="B22" s="16"/>
      <c r="C22" s="16"/>
      <c r="D22" s="16"/>
      <c r="E22" s="16"/>
      <c r="F22" s="16"/>
      <c r="G22" s="16"/>
    </row>
    <row r="23" spans="1:8" ht="15.75" x14ac:dyDescent="0.25">
      <c r="A23" s="3"/>
      <c r="B23" s="3"/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s="20" customFormat="1" ht="18.75" x14ac:dyDescent="0.3">
      <c r="A25" s="26" t="s">
        <v>8</v>
      </c>
      <c r="B25" s="26"/>
      <c r="C25" s="26"/>
      <c r="D25" s="17"/>
      <c r="E25" s="18"/>
      <c r="F25" s="18"/>
      <c r="G25" s="18"/>
      <c r="H25" s="19"/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4" t="s">
        <v>0</v>
      </c>
      <c r="B27" s="5" t="s">
        <v>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18</v>
      </c>
    </row>
    <row r="28" spans="1:8" ht="15.75" x14ac:dyDescent="0.25">
      <c r="A28" s="7"/>
      <c r="B28" s="8"/>
      <c r="C28" s="3"/>
      <c r="D28" s="3"/>
      <c r="E28" s="3"/>
      <c r="F28" s="3"/>
      <c r="G28" s="3"/>
    </row>
    <row r="29" spans="1:8" ht="15.75" x14ac:dyDescent="0.25">
      <c r="A29" s="7" t="s">
        <v>6</v>
      </c>
      <c r="B29" s="9">
        <v>120</v>
      </c>
      <c r="C29" s="9">
        <v>120</v>
      </c>
      <c r="D29" s="9">
        <v>120</v>
      </c>
      <c r="E29" s="9">
        <v>120</v>
      </c>
      <c r="F29" s="9">
        <v>120</v>
      </c>
      <c r="G29" s="9">
        <v>120</v>
      </c>
    </row>
    <row r="30" spans="1:8" ht="15.75" x14ac:dyDescent="0.25">
      <c r="A30" s="7" t="s">
        <v>13</v>
      </c>
      <c r="B30" s="10">
        <v>525</v>
      </c>
      <c r="C30" s="10">
        <v>525</v>
      </c>
      <c r="D30" s="10">
        <v>525</v>
      </c>
      <c r="E30" s="10">
        <v>525</v>
      </c>
      <c r="F30" s="10">
        <v>525</v>
      </c>
      <c r="G30" s="10">
        <v>525</v>
      </c>
    </row>
    <row r="31" spans="1:8" ht="15.75" x14ac:dyDescent="0.25">
      <c r="A31" s="7" t="s">
        <v>1</v>
      </c>
      <c r="B31" s="10">
        <v>45</v>
      </c>
      <c r="C31" s="10">
        <v>45</v>
      </c>
      <c r="D31" s="10">
        <v>45</v>
      </c>
      <c r="E31" s="10"/>
      <c r="F31" s="10"/>
      <c r="G31" s="10"/>
    </row>
    <row r="32" spans="1:8" ht="15.75" x14ac:dyDescent="0.25">
      <c r="A32" s="7" t="s">
        <v>2</v>
      </c>
      <c r="B32" s="10"/>
      <c r="C32" s="10"/>
      <c r="D32" s="10"/>
      <c r="E32" s="10">
        <v>300</v>
      </c>
      <c r="F32" s="10">
        <v>250</v>
      </c>
      <c r="G32" s="10">
        <v>250</v>
      </c>
    </row>
    <row r="33" spans="1:8" ht="15.75" x14ac:dyDescent="0.25">
      <c r="A33" s="7" t="s">
        <v>11</v>
      </c>
      <c r="B33" s="10">
        <v>6550</v>
      </c>
      <c r="C33" s="10">
        <v>6550</v>
      </c>
      <c r="D33" s="10">
        <v>6930</v>
      </c>
      <c r="E33" s="10">
        <v>6930</v>
      </c>
      <c r="F33" s="10">
        <v>6930</v>
      </c>
      <c r="G33" s="10">
        <v>6930</v>
      </c>
    </row>
    <row r="34" spans="1:8" ht="15.75" x14ac:dyDescent="0.25">
      <c r="A34" s="7"/>
      <c r="B34" s="10"/>
      <c r="C34" s="10"/>
      <c r="D34" s="10"/>
      <c r="E34" s="10"/>
      <c r="F34" s="10"/>
      <c r="G34" s="10"/>
    </row>
    <row r="35" spans="1:8" ht="15.75" x14ac:dyDescent="0.25">
      <c r="A35" s="7" t="s">
        <v>20</v>
      </c>
      <c r="B35" s="11">
        <f t="shared" ref="B35:G35" si="2">SUM(B29:B33)</f>
        <v>7240</v>
      </c>
      <c r="C35" s="11">
        <f t="shared" si="2"/>
        <v>7240</v>
      </c>
      <c r="D35" s="11">
        <f t="shared" si="2"/>
        <v>7620</v>
      </c>
      <c r="E35" s="11">
        <f t="shared" si="2"/>
        <v>7875</v>
      </c>
      <c r="F35" s="11">
        <f t="shared" si="2"/>
        <v>7825</v>
      </c>
      <c r="G35" s="11">
        <f t="shared" si="2"/>
        <v>7825</v>
      </c>
    </row>
    <row r="36" spans="1:8" ht="15.75" x14ac:dyDescent="0.25">
      <c r="A36" s="7" t="s">
        <v>7</v>
      </c>
      <c r="B36" s="12">
        <v>6953</v>
      </c>
      <c r="C36" s="12">
        <v>6462</v>
      </c>
      <c r="D36" s="12">
        <v>6462</v>
      </c>
      <c r="E36" s="12">
        <v>6462</v>
      </c>
      <c r="F36" s="12">
        <v>6462</v>
      </c>
      <c r="G36" s="12">
        <v>6462</v>
      </c>
    </row>
    <row r="37" spans="1:8" ht="15.75" x14ac:dyDescent="0.25">
      <c r="A37" s="7" t="s">
        <v>23</v>
      </c>
      <c r="B37" s="13">
        <f>+B35-B36</f>
        <v>287</v>
      </c>
      <c r="C37" s="13">
        <f t="shared" ref="C37:G37" si="3">+C35-C36</f>
        <v>778</v>
      </c>
      <c r="D37" s="13">
        <f t="shared" si="3"/>
        <v>1158</v>
      </c>
      <c r="E37" s="13">
        <f t="shared" si="3"/>
        <v>1413</v>
      </c>
      <c r="F37" s="13">
        <f t="shared" si="3"/>
        <v>1363</v>
      </c>
      <c r="G37" s="13">
        <f t="shared" si="3"/>
        <v>1363</v>
      </c>
    </row>
    <row r="38" spans="1:8" ht="15.75" x14ac:dyDescent="0.25">
      <c r="A38" s="3"/>
      <c r="B38" s="14"/>
      <c r="C38" s="14"/>
      <c r="D38" s="14"/>
      <c r="E38" s="14"/>
      <c r="F38" s="14"/>
      <c r="G38" s="14"/>
    </row>
    <row r="39" spans="1:8" ht="15.75" x14ac:dyDescent="0.25">
      <c r="A39" s="3" t="s">
        <v>22</v>
      </c>
      <c r="B39" s="14"/>
      <c r="C39" s="14"/>
      <c r="D39" s="14"/>
      <c r="E39" s="14"/>
      <c r="F39" s="14"/>
      <c r="G39" s="14"/>
    </row>
    <row r="40" spans="1:8" ht="15.75" x14ac:dyDescent="0.25">
      <c r="A40" s="15" t="s">
        <v>5</v>
      </c>
      <c r="B40" s="15"/>
      <c r="C40" s="15"/>
      <c r="D40" s="15"/>
      <c r="E40" s="15"/>
      <c r="F40" s="15"/>
      <c r="G40" s="15"/>
    </row>
    <row r="41" spans="1:8" ht="16.5" thickBot="1" x14ac:dyDescent="0.3">
      <c r="A41" s="16"/>
      <c r="B41" s="16"/>
      <c r="C41" s="16"/>
      <c r="D41" s="16"/>
      <c r="E41" s="16"/>
      <c r="F41" s="16"/>
      <c r="G41" s="16"/>
    </row>
    <row r="42" spans="1:8" ht="15.75" x14ac:dyDescent="0.25">
      <c r="A42" s="3"/>
      <c r="B42" s="3"/>
      <c r="C42" s="3"/>
      <c r="D42" s="3"/>
      <c r="E42" s="3"/>
      <c r="F42" s="3"/>
      <c r="G42" s="3"/>
    </row>
    <row r="43" spans="1:8" ht="15.75" x14ac:dyDescent="0.25">
      <c r="A43" s="3"/>
      <c r="B43" s="3"/>
      <c r="C43" s="3"/>
      <c r="D43" s="3"/>
      <c r="E43" s="3"/>
      <c r="F43" s="3"/>
      <c r="G43" s="3"/>
    </row>
    <row r="44" spans="1:8" s="20" customFormat="1" ht="18.75" x14ac:dyDescent="0.3">
      <c r="A44" s="21" t="s">
        <v>9</v>
      </c>
      <c r="B44" s="17"/>
      <c r="C44" s="17"/>
      <c r="D44" s="17"/>
      <c r="E44" s="17"/>
      <c r="F44" s="17"/>
      <c r="G44" s="17"/>
      <c r="H44" s="19"/>
    </row>
    <row r="45" spans="1:8" ht="15.75" x14ac:dyDescent="0.25">
      <c r="A45" s="3"/>
      <c r="B45" s="3"/>
      <c r="C45" s="3"/>
      <c r="D45" s="3"/>
      <c r="E45" s="3"/>
      <c r="F45" s="3"/>
      <c r="G45" s="3"/>
    </row>
    <row r="46" spans="1:8" ht="15.75" x14ac:dyDescent="0.25">
      <c r="A46" s="4" t="s">
        <v>0</v>
      </c>
      <c r="B46" s="5" t="s">
        <v>12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18</v>
      </c>
    </row>
    <row r="47" spans="1:8" ht="15.75" x14ac:dyDescent="0.25">
      <c r="A47" s="7"/>
      <c r="B47" s="8"/>
      <c r="C47" s="3"/>
      <c r="D47" s="3"/>
      <c r="E47" s="3"/>
      <c r="F47" s="3"/>
      <c r="G47" s="3"/>
    </row>
    <row r="48" spans="1:8" ht="15.75" x14ac:dyDescent="0.25">
      <c r="A48" s="7" t="s">
        <v>6</v>
      </c>
      <c r="B48" s="9">
        <v>120</v>
      </c>
      <c r="C48" s="9">
        <v>120</v>
      </c>
      <c r="D48" s="9">
        <v>120</v>
      </c>
      <c r="E48" s="9">
        <v>120</v>
      </c>
      <c r="F48" s="9">
        <v>120</v>
      </c>
      <c r="G48" s="9">
        <v>120</v>
      </c>
    </row>
    <row r="49" spans="1:7" ht="15.75" x14ac:dyDescent="0.25">
      <c r="A49" s="7" t="s">
        <v>13</v>
      </c>
      <c r="B49" s="10">
        <v>525</v>
      </c>
      <c r="C49" s="10">
        <v>525</v>
      </c>
      <c r="D49" s="10">
        <v>525</v>
      </c>
      <c r="E49" s="10">
        <v>525</v>
      </c>
      <c r="F49" s="10">
        <v>525</v>
      </c>
      <c r="G49" s="10">
        <v>525</v>
      </c>
    </row>
    <row r="50" spans="1:7" ht="15.75" x14ac:dyDescent="0.25">
      <c r="A50" s="7" t="s">
        <v>1</v>
      </c>
      <c r="B50" s="10">
        <v>45</v>
      </c>
      <c r="C50" s="10">
        <v>45</v>
      </c>
      <c r="D50" s="10">
        <v>45</v>
      </c>
      <c r="E50" s="10"/>
      <c r="F50" s="10"/>
      <c r="G50" s="10"/>
    </row>
    <row r="51" spans="1:7" ht="15.75" x14ac:dyDescent="0.25">
      <c r="A51" s="7" t="s">
        <v>2</v>
      </c>
      <c r="B51" s="10"/>
      <c r="C51" s="10"/>
      <c r="D51" s="10"/>
      <c r="E51" s="10">
        <v>300</v>
      </c>
      <c r="F51" s="10">
        <v>250</v>
      </c>
      <c r="G51" s="10">
        <v>250</v>
      </c>
    </row>
    <row r="52" spans="1:7" ht="15.75" x14ac:dyDescent="0.25">
      <c r="A52" s="7" t="s">
        <v>11</v>
      </c>
      <c r="B52" s="10">
        <v>6878</v>
      </c>
      <c r="C52" s="10">
        <v>6878</v>
      </c>
      <c r="D52" s="10">
        <v>7277</v>
      </c>
      <c r="E52" s="10">
        <v>7277</v>
      </c>
      <c r="F52" s="10">
        <v>7277</v>
      </c>
      <c r="G52" s="10">
        <v>7277</v>
      </c>
    </row>
    <row r="53" spans="1:7" ht="15.75" x14ac:dyDescent="0.25">
      <c r="A53" s="7"/>
      <c r="B53" s="10"/>
      <c r="C53" s="10"/>
      <c r="D53" s="10"/>
      <c r="E53" s="10"/>
      <c r="F53" s="10"/>
      <c r="G53" s="10"/>
    </row>
    <row r="54" spans="1:7" ht="15.75" x14ac:dyDescent="0.25">
      <c r="A54" s="7" t="s">
        <v>20</v>
      </c>
      <c r="B54" s="11">
        <f t="shared" ref="B54:G54" si="4">SUM(B48:B52)</f>
        <v>7568</v>
      </c>
      <c r="C54" s="11">
        <f t="shared" si="4"/>
        <v>7568</v>
      </c>
      <c r="D54" s="11">
        <f t="shared" si="4"/>
        <v>7967</v>
      </c>
      <c r="E54" s="11">
        <f t="shared" si="4"/>
        <v>8222</v>
      </c>
      <c r="F54" s="11">
        <f t="shared" si="4"/>
        <v>8172</v>
      </c>
      <c r="G54" s="11">
        <f t="shared" si="4"/>
        <v>8172</v>
      </c>
    </row>
    <row r="55" spans="1:7" ht="15.75" x14ac:dyDescent="0.25">
      <c r="A55" s="7" t="s">
        <v>7</v>
      </c>
      <c r="B55" s="12">
        <v>6953</v>
      </c>
      <c r="C55" s="12">
        <v>6462</v>
      </c>
      <c r="D55" s="12">
        <v>6462</v>
      </c>
      <c r="E55" s="12">
        <v>6462</v>
      </c>
      <c r="F55" s="12">
        <v>6462</v>
      </c>
      <c r="G55" s="12">
        <v>6462</v>
      </c>
    </row>
    <row r="56" spans="1:7" ht="15.75" x14ac:dyDescent="0.25">
      <c r="A56" s="7" t="s">
        <v>23</v>
      </c>
      <c r="B56" s="13">
        <f>+B54-B55</f>
        <v>615</v>
      </c>
      <c r="C56" s="13">
        <f t="shared" ref="C56:G56" si="5">+C54-C55</f>
        <v>1106</v>
      </c>
      <c r="D56" s="13">
        <f t="shared" si="5"/>
        <v>1505</v>
      </c>
      <c r="E56" s="13">
        <f t="shared" si="5"/>
        <v>1760</v>
      </c>
      <c r="F56" s="13">
        <f t="shared" si="5"/>
        <v>1710</v>
      </c>
      <c r="G56" s="13">
        <f t="shared" si="5"/>
        <v>1710</v>
      </c>
    </row>
    <row r="57" spans="1:7" ht="15.75" x14ac:dyDescent="0.25">
      <c r="A57" s="3"/>
      <c r="B57" s="14"/>
      <c r="C57" s="14"/>
      <c r="D57" s="14"/>
      <c r="E57" s="14"/>
      <c r="F57" s="14"/>
      <c r="G57" s="14"/>
    </row>
    <row r="58" spans="1:7" ht="15.75" x14ac:dyDescent="0.25">
      <c r="A58" s="3" t="s">
        <v>22</v>
      </c>
      <c r="B58" s="14"/>
      <c r="C58" s="14"/>
      <c r="D58" s="14"/>
      <c r="E58" s="14"/>
      <c r="F58" s="14"/>
      <c r="G58" s="14"/>
    </row>
    <row r="59" spans="1:7" ht="15.75" x14ac:dyDescent="0.25">
      <c r="A59" s="15" t="s">
        <v>5</v>
      </c>
      <c r="B59" s="15"/>
      <c r="C59" s="15"/>
      <c r="D59" s="15"/>
      <c r="E59" s="15"/>
      <c r="F59" s="15"/>
      <c r="G59" s="15"/>
    </row>
    <row r="60" spans="1:7" ht="16.5" thickBot="1" x14ac:dyDescent="0.3">
      <c r="A60" s="16"/>
      <c r="B60" s="16"/>
      <c r="C60" s="16"/>
      <c r="D60" s="16"/>
      <c r="E60" s="16"/>
      <c r="F60" s="16"/>
      <c r="G60" s="16"/>
    </row>
    <row r="61" spans="1:7" ht="15.75" x14ac:dyDescent="0.25">
      <c r="A61" s="3"/>
      <c r="B61" s="3"/>
      <c r="C61" s="3"/>
      <c r="D61" s="3"/>
      <c r="E61" s="3"/>
      <c r="F61" s="3"/>
      <c r="G61" s="3"/>
    </row>
  </sheetData>
  <mergeCells count="3">
    <mergeCell ref="A2:C2"/>
    <mergeCell ref="A25:C25"/>
    <mergeCell ref="A1:G1"/>
  </mergeCells>
  <pageMargins left="0.7" right="0.7" top="0.75" bottom="0.75" header="0.3" footer="0.3"/>
  <pageSetup scale="72" orientation="portrait" r:id="rId1"/>
  <headerFooter>
    <oddHeader>&amp;LUpdated &amp;D&amp;T</oddHeader>
  </headerFooter>
  <ignoredErrors>
    <ignoredError sqref="A4:G10 A15:G33 A14 E14:G14 A13:D13 A11:C11 A12:D12 A34:G36 A38:G55 B37:G37 A57:G60 B56:G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Returning Students</vt:lpstr>
      <vt:lpstr>Bay</vt:lpstr>
      <vt:lpstr>Brevard</vt:lpstr>
      <vt:lpstr>Broward</vt:lpstr>
      <vt:lpstr>Columbia</vt:lpstr>
      <vt:lpstr>Lake</vt:lpstr>
      <vt:lpstr>Leon</vt:lpstr>
      <vt:lpstr>Levy</vt:lpstr>
      <vt:lpstr>Orange</vt:lpstr>
      <vt:lpstr>Osceola</vt:lpstr>
      <vt:lpstr>Pasco</vt:lpstr>
      <vt:lpstr>Polk</vt:lpstr>
      <vt:lpstr>Seminole</vt:lpstr>
      <vt:lpstr>Volusia </vt:lpstr>
      <vt:lpstr>Bay!Print_Area</vt:lpstr>
      <vt:lpstr>Brevard!Print_Area</vt:lpstr>
      <vt:lpstr>Broward!Print_Area</vt:lpstr>
      <vt:lpstr>Columbia!Print_Area</vt:lpstr>
      <vt:lpstr>Lake!Print_Area</vt:lpstr>
      <vt:lpstr>Leon!Print_Area</vt:lpstr>
      <vt:lpstr>Levy!Print_Area</vt:lpstr>
      <vt:lpstr>Orange!Print_Area</vt:lpstr>
      <vt:lpstr>Osceola!Print_Area</vt:lpstr>
      <vt:lpstr>Pasco!Print_Area</vt:lpstr>
      <vt:lpstr>Polk!Print_Area</vt:lpstr>
      <vt:lpstr>'Returning Students'!Print_Area</vt:lpstr>
      <vt:lpstr>Seminole!Print_Area</vt:lpstr>
      <vt:lpstr>'Volusia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Linette Colon</dc:creator>
  <cp:lastModifiedBy>Linette Colon</cp:lastModifiedBy>
  <cp:lastPrinted>2019-08-16T12:41:02Z</cp:lastPrinted>
  <dcterms:created xsi:type="dcterms:W3CDTF">2014-07-02T22:31:19Z</dcterms:created>
  <dcterms:modified xsi:type="dcterms:W3CDTF">2020-01-31T17:21:17Z</dcterms:modified>
</cp:coreProperties>
</file>